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s>
  <externalReferences>
    <externalReference r:id="rId26"/>
  </externalReferences>
  <calcPr calcId="145621"/>
</workbook>
</file>

<file path=xl/calcChain.xml><?xml version="1.0" encoding="utf-8"?>
<calcChain xmlns="http://schemas.openxmlformats.org/spreadsheetml/2006/main">
  <c r="K31" i="23" l="1"/>
  <c r="K25" i="19" l="1"/>
  <c r="K11" i="18"/>
  <c r="K12" i="18"/>
  <c r="K13" i="18"/>
  <c r="K14" i="18"/>
  <c r="K13" i="9" l="1"/>
  <c r="K49" i="4"/>
  <c r="K50" i="4"/>
  <c r="K51" i="4"/>
  <c r="K52" i="4"/>
  <c r="K42" i="4"/>
  <c r="K43" i="4"/>
  <c r="K44" i="4"/>
  <c r="K45" i="4"/>
  <c r="K46" i="4"/>
  <c r="K39" i="4"/>
  <c r="K38" i="4"/>
  <c r="K37" i="4"/>
  <c r="K36" i="4"/>
  <c r="K27" i="4"/>
  <c r="K24" i="4" l="1"/>
  <c r="K15" i="4"/>
  <c r="K16" i="4"/>
  <c r="K17" i="4"/>
  <c r="K18" i="4"/>
  <c r="K14" i="4"/>
  <c r="K89" i="4" l="1"/>
  <c r="K99" i="4"/>
  <c r="K98" i="4"/>
  <c r="K97" i="4"/>
  <c r="K96" i="4"/>
  <c r="K95" i="4"/>
  <c r="K94" i="4"/>
  <c r="K93" i="4"/>
  <c r="K84" i="4"/>
  <c r="K142" i="9" l="1"/>
  <c r="K17" i="20"/>
  <c r="K104" i="15"/>
  <c r="K103" i="15"/>
  <c r="K102" i="15"/>
  <c r="K91" i="15"/>
  <c r="K92" i="15"/>
  <c r="K93" i="15"/>
  <c r="K94" i="15"/>
  <c r="K95" i="15"/>
  <c r="K96" i="15"/>
  <c r="K97" i="15"/>
  <c r="K98" i="15"/>
  <c r="K99" i="15"/>
  <c r="K100" i="15"/>
  <c r="K101" i="15"/>
  <c r="K128" i="15"/>
  <c r="K129" i="15"/>
  <c r="K12" i="17"/>
  <c r="K11" i="17"/>
  <c r="K18" i="17" l="1"/>
  <c r="K69" i="22" l="1"/>
  <c r="K70" i="22"/>
  <c r="K71" i="22"/>
  <c r="K72" i="22"/>
  <c r="K73" i="22"/>
  <c r="K74" i="22"/>
  <c r="K75" i="22"/>
  <c r="K76" i="22"/>
  <c r="K77" i="22"/>
  <c r="K78" i="22"/>
  <c r="K15" i="12" l="1"/>
  <c r="K104" i="4"/>
  <c r="K101" i="4"/>
  <c r="K88" i="4" l="1"/>
  <c r="K87" i="4"/>
  <c r="K86"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9" i="26" l="1"/>
  <c r="K13" i="22" l="1"/>
  <c r="K216" i="15" l="1"/>
  <c r="K215" i="15"/>
  <c r="K214" i="15"/>
  <c r="K167" i="15" l="1"/>
  <c r="K166" i="15"/>
  <c r="K165" i="15"/>
  <c r="K192"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73" i="15"/>
  <c r="K172" i="15"/>
  <c r="K16" i="13"/>
  <c r="K12" i="9"/>
  <c r="K110" i="9"/>
  <c r="K64" i="6"/>
  <c r="K13" i="13" l="1"/>
  <c r="K102" i="4" l="1"/>
  <c r="K15" i="20"/>
  <c r="K27" i="17"/>
  <c r="K26" i="17"/>
  <c r="K183" i="15"/>
  <c r="K143" i="15"/>
  <c r="K140" i="15"/>
  <c r="K155" i="15"/>
  <c r="K60" i="9"/>
  <c r="K59" i="9"/>
  <c r="K110" i="4"/>
  <c r="K91" i="4"/>
  <c r="K85" i="4"/>
  <c r="K83" i="4"/>
  <c r="K82" i="4"/>
  <c r="K49" i="23" l="1"/>
  <c r="K26" i="20"/>
  <c r="K73" i="20"/>
  <c r="K72" i="20"/>
  <c r="K15" i="19" l="1"/>
  <c r="K36" i="15"/>
  <c r="K80" i="4"/>
  <c r="K79" i="4"/>
  <c r="K96" i="22" l="1"/>
  <c r="K95" i="22"/>
  <c r="K94" i="22"/>
  <c r="K27" i="11"/>
  <c r="K46" i="2"/>
  <c r="K53" i="2"/>
  <c r="K31" i="2"/>
  <c r="K30" i="2"/>
  <c r="K26" i="11"/>
  <c r="K45" i="2"/>
  <c r="K52" i="2"/>
  <c r="K28" i="2"/>
  <c r="K27" i="2"/>
  <c r="K52" i="19"/>
  <c r="K51" i="19"/>
  <c r="K49" i="19"/>
  <c r="K48" i="19"/>
  <c r="K46" i="19"/>
  <c r="K45" i="19"/>
  <c r="K32" i="16"/>
  <c r="K22" i="17"/>
  <c r="K21" i="17"/>
  <c r="K20" i="17"/>
  <c r="K140" i="4"/>
  <c r="K124" i="15"/>
  <c r="K122" i="15"/>
  <c r="K121" i="15"/>
  <c r="K22" i="18"/>
  <c r="K21" i="18"/>
  <c r="K20" i="18"/>
  <c r="K165" i="9"/>
  <c r="K164" i="9"/>
  <c r="K163" i="9"/>
  <c r="K162" i="9"/>
  <c r="K161" i="9"/>
  <c r="K157" i="9"/>
  <c r="K156" i="9"/>
  <c r="K155" i="9"/>
  <c r="K154" i="9"/>
  <c r="K153" i="9"/>
  <c r="K48" i="23"/>
  <c r="K46" i="23"/>
  <c r="K45" i="23"/>
  <c r="K44" i="23"/>
  <c r="K68" i="22"/>
  <c r="K67" i="22"/>
  <c r="K66" i="22"/>
  <c r="K65" i="22"/>
  <c r="K64" i="22"/>
  <c r="K43" i="22"/>
  <c r="K42" i="22"/>
  <c r="K41" i="22"/>
  <c r="K49"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83" i="20"/>
  <c r="K82" i="20"/>
  <c r="K80" i="20"/>
  <c r="K79" i="20"/>
  <c r="K106" i="4"/>
  <c r="K64" i="20"/>
  <c r="K61" i="20"/>
  <c r="K58" i="20"/>
  <c r="K53" i="20"/>
  <c r="K48" i="20"/>
  <c r="K45" i="20"/>
  <c r="K41" i="20"/>
  <c r="K36" i="20"/>
  <c r="K83" i="15"/>
  <c r="K82" i="15"/>
  <c r="K81" i="15"/>
  <c r="K80" i="15"/>
  <c r="K79" i="15"/>
  <c r="K78" i="15"/>
  <c r="K77" i="15"/>
  <c r="K76" i="15"/>
  <c r="K75" i="15"/>
  <c r="K74" i="15"/>
  <c r="K19" i="18"/>
  <c r="K64" i="12"/>
  <c r="K63" i="12"/>
  <c r="K119" i="15"/>
  <c r="K118" i="15"/>
  <c r="K116" i="15"/>
  <c r="K115" i="15"/>
  <c r="K85" i="9"/>
  <c r="K107" i="9"/>
  <c r="K106" i="9"/>
  <c r="K84" i="9"/>
  <c r="K83" i="9"/>
  <c r="K82" i="9"/>
  <c r="K81" i="9"/>
  <c r="K79" i="9"/>
  <c r="K78" i="9"/>
  <c r="K104" i="9"/>
  <c r="K141" i="9"/>
  <c r="K140" i="9"/>
  <c r="K138" i="9"/>
  <c r="K139" i="9"/>
  <c r="K137" i="9"/>
  <c r="K135" i="9"/>
  <c r="K134" i="9"/>
  <c r="K76" i="9"/>
  <c r="K18" i="7"/>
  <c r="K17" i="7"/>
  <c r="K16" i="7"/>
  <c r="K14" i="7"/>
  <c r="K13" i="7"/>
  <c r="K25" i="11"/>
  <c r="K73" i="4"/>
  <c r="K76" i="4"/>
  <c r="K75" i="4"/>
  <c r="K72" i="4"/>
  <c r="K89" i="6"/>
  <c r="K88" i="6"/>
  <c r="K87" i="6"/>
  <c r="K86" i="6"/>
  <c r="K35" i="13"/>
  <c r="K217" i="15"/>
  <c r="K212" i="15"/>
  <c r="K211" i="15"/>
  <c r="K210" i="15"/>
  <c r="K113" i="15"/>
  <c r="K112" i="15"/>
  <c r="K110" i="15"/>
  <c r="K109" i="15"/>
  <c r="K108" i="15"/>
  <c r="K107" i="15"/>
  <c r="K72" i="15"/>
  <c r="K71" i="15"/>
  <c r="K69" i="15"/>
  <c r="K68" i="15"/>
  <c r="K208" i="15"/>
  <c r="K207" i="15"/>
  <c r="K205" i="15"/>
  <c r="K204" i="15"/>
  <c r="K202" i="15"/>
  <c r="K201" i="15"/>
  <c r="K200" i="15"/>
  <c r="K199" i="15"/>
  <c r="K66" i="15"/>
  <c r="K65" i="15"/>
  <c r="K64" i="15"/>
  <c r="K63" i="15"/>
  <c r="K62" i="15"/>
  <c r="K60" i="15"/>
  <c r="K59" i="15"/>
  <c r="K58" i="15"/>
  <c r="K57" i="15"/>
  <c r="K56" i="15"/>
  <c r="K37" i="14"/>
  <c r="K36" i="14"/>
  <c r="K35" i="14"/>
  <c r="K33" i="14"/>
  <c r="K32" i="14"/>
  <c r="K31" i="14"/>
  <c r="K29" i="14"/>
  <c r="K28" i="14"/>
  <c r="K26" i="14"/>
  <c r="K25" i="14"/>
  <c r="K23" i="14"/>
  <c r="K22" i="14"/>
  <c r="K20" i="14"/>
  <c r="K197"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3" i="9" l="1"/>
  <c r="K102" i="9"/>
  <c r="K75" i="9"/>
  <c r="K74" i="9"/>
  <c r="K131" i="9"/>
  <c r="K130" i="9"/>
  <c r="K132" i="9"/>
  <c r="K129" i="9"/>
  <c r="K128" i="9"/>
  <c r="K127" i="9"/>
  <c r="K52" i="9"/>
  <c r="K51" i="9"/>
  <c r="K49" i="9"/>
  <c r="K48" i="9"/>
  <c r="K47" i="9"/>
  <c r="K23"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52" i="9"/>
  <c r="K125" i="9"/>
  <c r="K73" i="9"/>
  <c r="K72" i="9"/>
  <c r="K37" i="6"/>
  <c r="K124" i="9"/>
  <c r="K123" i="9"/>
  <c r="K122" i="9"/>
  <c r="K12" i="7" l="1"/>
  <c r="K44" i="9"/>
  <c r="K43" i="9"/>
  <c r="K41" i="9"/>
  <c r="K40" i="9"/>
  <c r="K39" i="9"/>
  <c r="K70" i="9"/>
  <c r="K69" i="9"/>
  <c r="K36" i="9"/>
  <c r="K35" i="9"/>
  <c r="K34" i="9"/>
  <c r="K33" i="9"/>
  <c r="K31" i="9"/>
  <c r="K30" i="9"/>
  <c r="K29" i="9"/>
  <c r="K28" i="9"/>
  <c r="K22" i="4"/>
  <c r="K21" i="4"/>
  <c r="K20" i="4"/>
  <c r="K19" i="4"/>
  <c r="K16" i="11"/>
  <c r="K60" i="4"/>
  <c r="K59" i="4"/>
  <c r="K57" i="4"/>
  <c r="K44" i="2"/>
  <c r="K43" i="2"/>
  <c r="K41" i="2"/>
  <c r="K25" i="2"/>
  <c r="K24" i="2"/>
  <c r="K22" i="2"/>
  <c r="K21" i="2"/>
  <c r="K19" i="2"/>
  <c r="K18" i="2"/>
  <c r="K16" i="2"/>
  <c r="K56" i="4"/>
  <c r="K55" i="4"/>
  <c r="K54" i="4"/>
  <c r="K53" i="4"/>
  <c r="K48" i="4"/>
  <c r="K47" i="4"/>
  <c r="K41" i="4"/>
  <c r="K35" i="4"/>
  <c r="K34" i="4"/>
  <c r="K33" i="4"/>
  <c r="K32" i="4"/>
  <c r="K113" i="4"/>
  <c r="K112" i="4"/>
  <c r="K111" i="4"/>
  <c r="K30" i="4"/>
  <c r="K29" i="4"/>
  <c r="K28" i="4"/>
  <c r="K109" i="4"/>
  <c r="K26" i="4" l="1"/>
  <c r="K115" i="4" l="1"/>
  <c r="K190" i="15"/>
  <c r="K35" i="23"/>
  <c r="K53" i="23"/>
  <c r="K34" i="23"/>
  <c r="K23" i="22"/>
  <c r="K126" i="4"/>
  <c r="K41" i="23"/>
  <c r="K38" i="13"/>
  <c r="K129" i="4"/>
  <c r="K100" i="4"/>
  <c r="K130" i="4"/>
  <c r="K26" i="6"/>
  <c r="K22" i="6"/>
  <c r="K133" i="4"/>
  <c r="K120" i="4"/>
  <c r="K121" i="4"/>
  <c r="K117" i="4"/>
  <c r="K122" i="4"/>
  <c r="K147" i="15"/>
  <c r="K148" i="15"/>
  <c r="K149" i="15"/>
  <c r="K150" i="15"/>
  <c r="K123" i="4"/>
  <c r="K114" i="4"/>
  <c r="K124" i="4"/>
  <c r="K134" i="4"/>
  <c r="K131" i="4"/>
  <c r="K20" i="6"/>
  <c r="K19" i="6"/>
  <c r="K18" i="6"/>
  <c r="K17" i="6"/>
  <c r="K17" i="13"/>
  <c r="K15" i="6"/>
  <c r="K61" i="4"/>
  <c r="K14" i="6"/>
  <c r="K25" i="4"/>
  <c r="K16" i="17" l="1"/>
  <c r="K37" i="13"/>
  <c r="K15" i="22" l="1"/>
  <c r="K20" i="23"/>
  <c r="K19" i="23"/>
  <c r="K18" i="23"/>
  <c r="K17" i="23"/>
  <c r="K16" i="23"/>
  <c r="K11" i="23"/>
  <c r="K10" i="23"/>
  <c r="K15" i="17"/>
  <c r="K40" i="13" l="1"/>
  <c r="K39" i="13"/>
  <c r="K31" i="19" l="1"/>
  <c r="K16" i="19"/>
  <c r="K103" i="4"/>
  <c r="K153" i="15" l="1"/>
  <c r="K57" i="9"/>
  <c r="K11" i="6" l="1"/>
  <c r="K32" i="23" l="1"/>
  <c r="K30" i="23"/>
  <c r="K29" i="23"/>
  <c r="K28" i="23"/>
  <c r="K27" i="23"/>
  <c r="K26" i="23"/>
  <c r="K25" i="23"/>
  <c r="K24" i="23"/>
  <c r="K23" i="23"/>
  <c r="K33" i="23" l="1"/>
  <c r="K77" i="20" l="1"/>
  <c r="K76" i="20"/>
  <c r="K13" i="26" l="1"/>
  <c r="K42" i="19"/>
  <c r="K41" i="19"/>
  <c r="K17" i="10"/>
  <c r="K16" i="10"/>
  <c r="K136" i="4"/>
  <c r="K38" i="23" l="1"/>
  <c r="K52" i="23"/>
  <c r="K92" i="20"/>
  <c r="K91" i="20"/>
  <c r="K90" i="20"/>
  <c r="K89" i="20"/>
  <c r="K88" i="20"/>
  <c r="K19" i="20"/>
  <c r="K19" i="19" l="1"/>
  <c r="K24" i="19"/>
  <c r="K14" i="19"/>
  <c r="K26" i="18"/>
  <c r="K25" i="18"/>
  <c r="K24" i="17"/>
  <c r="K19" i="16"/>
  <c r="K18" i="16"/>
  <c r="K17" i="16"/>
  <c r="K16" i="16"/>
  <c r="K15" i="16"/>
  <c r="K162" i="15"/>
  <c r="K161" i="15"/>
  <c r="K160" i="15"/>
  <c r="K159" i="15"/>
  <c r="K157" i="15"/>
  <c r="K46" i="15"/>
  <c r="K45" i="15"/>
  <c r="K44" i="15"/>
  <c r="K85" i="15"/>
  <c r="K12" i="15"/>
  <c r="K145" i="9" l="1"/>
  <c r="K18" i="15" l="1"/>
  <c r="K17" i="15"/>
  <c r="K15" i="15"/>
  <c r="K14" i="15"/>
  <c r="K9" i="3" l="1"/>
  <c r="K51" i="23" l="1"/>
  <c r="K40" i="23" l="1"/>
  <c r="K17" i="18"/>
  <c r="K16" i="18"/>
  <c r="K10" i="18"/>
  <c r="K118" i="4" l="1"/>
  <c r="K14" i="17" l="1"/>
  <c r="K13" i="17"/>
  <c r="K39" i="23" l="1"/>
  <c r="K21" i="26" l="1"/>
  <c r="K10" i="26" l="1"/>
  <c r="K12" i="26"/>
  <c r="K14" i="26"/>
  <c r="K15" i="26"/>
  <c r="K16" i="26"/>
  <c r="K17" i="26"/>
  <c r="K18" i="26"/>
  <c r="K19" i="26"/>
  <c r="K20" i="26"/>
  <c r="K42" i="23"/>
  <c r="K54" i="23"/>
  <c r="K36" i="23"/>
  <c r="K37" i="23"/>
  <c r="K11" i="22"/>
  <c r="K12" i="22"/>
  <c r="K14" i="22"/>
  <c r="K45" i="22"/>
  <c r="K46" i="22"/>
  <c r="K47" i="22"/>
  <c r="K16" i="22"/>
  <c r="K57" i="22"/>
  <c r="K58" i="22"/>
  <c r="K59" i="22"/>
  <c r="K60" i="22"/>
  <c r="K18" i="22"/>
  <c r="K19" i="22"/>
  <c r="K20" i="22"/>
  <c r="K21" i="22"/>
  <c r="K22" i="22"/>
  <c r="K81" i="22"/>
  <c r="K82" i="22"/>
  <c r="K83" i="22"/>
  <c r="K84" i="22"/>
  <c r="K85" i="22"/>
  <c r="K48" i="22"/>
  <c r="G56" i="23" l="1"/>
  <c r="I41" i="24" s="1"/>
  <c r="G23" i="26"/>
  <c r="I44" i="24" s="1"/>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7" i="19"/>
  <c r="K28" i="19"/>
  <c r="K29" i="19"/>
  <c r="K30" i="19"/>
  <c r="K32" i="19"/>
  <c r="K33" i="19"/>
  <c r="K20" i="19"/>
  <c r="K21" i="19"/>
  <c r="K22" i="19"/>
  <c r="K34" i="19"/>
  <c r="K35" i="19"/>
  <c r="K36" i="19"/>
  <c r="K37" i="19"/>
  <c r="K38" i="19"/>
  <c r="K39" i="19"/>
  <c r="K40" i="19"/>
  <c r="K151" i="9"/>
  <c r="K150" i="9"/>
  <c r="K66" i="9"/>
  <c r="K25" i="9"/>
  <c r="K18" i="18"/>
  <c r="K34" i="18"/>
  <c r="K33" i="18"/>
  <c r="K32" i="18"/>
  <c r="K30" i="18"/>
  <c r="K29" i="18"/>
  <c r="K28" i="18"/>
  <c r="K27" i="18"/>
  <c r="K15" i="18"/>
  <c r="G36" i="18" s="1"/>
  <c r="K34" i="17"/>
  <c r="K33" i="17"/>
  <c r="K31" i="17"/>
  <c r="K29" i="17"/>
  <c r="K25" i="17"/>
  <c r="K31" i="16"/>
  <c r="K30" i="16"/>
  <c r="K29" i="16"/>
  <c r="K27" i="16"/>
  <c r="K26" i="16"/>
  <c r="K25" i="16"/>
  <c r="K23" i="16"/>
  <c r="K22" i="16"/>
  <c r="K21" i="16"/>
  <c r="K20" i="16"/>
  <c r="K13" i="16"/>
  <c r="K12" i="16"/>
  <c r="G54" i="19" l="1"/>
  <c r="I31" i="24" s="1"/>
  <c r="G102" i="20"/>
  <c r="I32" i="24" s="1"/>
  <c r="I30" i="24"/>
  <c r="G36" i="17"/>
  <c r="I29" i="24" s="1"/>
  <c r="G34" i="16"/>
  <c r="I26" i="24" s="1"/>
  <c r="I33" i="24" l="1"/>
  <c r="K146" i="15"/>
  <c r="K145" i="15"/>
  <c r="K144" i="15"/>
  <c r="K142" i="15"/>
  <c r="K141" i="15"/>
  <c r="K139" i="15"/>
  <c r="K138" i="15"/>
  <c r="K136" i="15"/>
  <c r="K135" i="15"/>
  <c r="K134" i="15"/>
  <c r="K133" i="15"/>
  <c r="K132" i="15"/>
  <c r="K131" i="15"/>
  <c r="K130" i="15"/>
  <c r="K127" i="15"/>
  <c r="K126" i="15"/>
  <c r="K29" i="15"/>
  <c r="K30" i="15"/>
  <c r="K31" i="15"/>
  <c r="K32" i="15"/>
  <c r="K33" i="15"/>
  <c r="K163" i="15"/>
  <c r="K164" i="15"/>
  <c r="K34" i="15"/>
  <c r="K35" i="15"/>
  <c r="K37" i="15"/>
  <c r="K38" i="15"/>
  <c r="K39" i="15"/>
  <c r="K40" i="15"/>
  <c r="K41" i="15"/>
  <c r="K42" i="15"/>
  <c r="K43" i="15"/>
  <c r="K47" i="15"/>
  <c r="K52" i="15"/>
  <c r="K89" i="15"/>
  <c r="K90" i="15"/>
  <c r="K105" i="15"/>
  <c r="K24" i="15"/>
  <c r="K20" i="15"/>
  <c r="K21" i="15"/>
  <c r="K22" i="15"/>
  <c r="K168" i="15"/>
  <c r="K169" i="15"/>
  <c r="K170" i="15"/>
  <c r="K174" i="15"/>
  <c r="K175" i="15"/>
  <c r="K176" i="15"/>
  <c r="K177" i="15"/>
  <c r="K178" i="15"/>
  <c r="K179" i="15"/>
  <c r="K180" i="15"/>
  <c r="K181" i="15"/>
  <c r="K53" i="15"/>
  <c r="K182" i="15"/>
  <c r="K184" i="15"/>
  <c r="K185" i="15"/>
  <c r="K186" i="15"/>
  <c r="K86" i="15"/>
  <c r="K87" i="15"/>
  <c r="K88" i="15"/>
  <c r="K54" i="15"/>
  <c r="K25" i="15"/>
  <c r="K26" i="15"/>
  <c r="K187" i="15"/>
  <c r="K188" i="15"/>
  <c r="K19" i="15"/>
  <c r="K23" i="15"/>
  <c r="K189" i="15"/>
  <c r="K191" i="15"/>
  <c r="K193" i="15"/>
  <c r="K194" i="15"/>
  <c r="K195" i="15"/>
  <c r="K196" i="15"/>
  <c r="K151" i="15"/>
  <c r="K152" i="15"/>
  <c r="K48" i="15"/>
  <c r="K49" i="15"/>
  <c r="K50" i="15"/>
  <c r="K51" i="15"/>
  <c r="K28" i="15"/>
  <c r="K18" i="14"/>
  <c r="K17" i="14"/>
  <c r="K16" i="14"/>
  <c r="K15" i="14"/>
  <c r="K14" i="14"/>
  <c r="K13" i="14"/>
  <c r="K12" i="14"/>
  <c r="K11" i="14"/>
  <c r="K10" i="14"/>
  <c r="K11" i="13"/>
  <c r="K42" i="13"/>
  <c r="K52" i="13"/>
  <c r="K51" i="13"/>
  <c r="K50" i="13"/>
  <c r="K49" i="13"/>
  <c r="K48" i="13"/>
  <c r="K47" i="13"/>
  <c r="K45" i="13"/>
  <c r="K53" i="13"/>
  <c r="K12" i="13"/>
  <c r="K41" i="13"/>
  <c r="K15" i="13"/>
  <c r="G39" i="14" l="1"/>
  <c r="I24" i="24" s="1"/>
  <c r="G219" i="15"/>
  <c r="I25"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65" i="9"/>
  <c r="K92" i="9"/>
  <c r="K93" i="9"/>
  <c r="K94" i="9"/>
  <c r="K148" i="9"/>
  <c r="K64" i="9"/>
  <c r="K63" i="9"/>
  <c r="K62" i="9"/>
  <c r="K120" i="9"/>
  <c r="K119" i="9"/>
  <c r="K118" i="9"/>
  <c r="K117" i="9"/>
  <c r="K116" i="9"/>
  <c r="K115" i="9"/>
  <c r="K114" i="9"/>
  <c r="K113" i="9"/>
  <c r="K112" i="9"/>
  <c r="K90" i="9"/>
  <c r="K26" i="9"/>
  <c r="K144" i="9"/>
  <c r="K89" i="9"/>
  <c r="K88" i="9"/>
  <c r="K67" i="9"/>
  <c r="K147" i="9"/>
  <c r="K146" i="9"/>
  <c r="K24" i="9"/>
  <c r="K23" i="9"/>
  <c r="K22" i="9"/>
  <c r="K21" i="9"/>
  <c r="K20" i="9"/>
  <c r="K101" i="9"/>
  <c r="K100" i="9"/>
  <c r="K98" i="9"/>
  <c r="K97" i="9"/>
  <c r="K111" i="9"/>
  <c r="K109" i="9"/>
  <c r="K95" i="9"/>
  <c r="K61" i="9"/>
  <c r="K11" i="9"/>
  <c r="G167"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71" i="4"/>
  <c r="K70" i="4"/>
  <c r="K69" i="4"/>
  <c r="K68" i="4"/>
  <c r="K67" i="4"/>
  <c r="K66" i="4"/>
  <c r="K65" i="4"/>
  <c r="K64" i="4"/>
  <c r="K13" i="4"/>
  <c r="G142" i="4" s="1"/>
  <c r="K138" i="4"/>
  <c r="K105" i="4"/>
  <c r="K63" i="4"/>
  <c r="K62" i="4"/>
  <c r="K119" i="4"/>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alcChain>
</file>

<file path=xl/sharedStrings.xml><?xml version="1.0" encoding="utf-8"?>
<sst xmlns="http://schemas.openxmlformats.org/spreadsheetml/2006/main" count="3131" uniqueCount="1444">
  <si>
    <t>REPUBLIKA HRVATSKA</t>
  </si>
  <si>
    <t>TROŠKOVNIK O POTREBNIM SANACIJSKIM RADOVIMA U STANU</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</si>
  <si>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</si>
  <si>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</si>
  <si>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</si>
  <si>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</si>
  <si>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</si>
  <si>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</si>
  <si>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</si>
  <si>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</si>
  <si>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</si>
  <si>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</si>
  <si>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</si>
  <si>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</si>
  <si>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</si>
  <si>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</si>
  <si>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</si>
  <si>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</si>
  <si>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</si>
  <si>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</si>
  <si>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</si>
  <si>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</si>
  <si>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</si>
  <si>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</si>
  <si>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</si>
  <si>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</si>
  <si>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</si>
  <si>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</si>
  <si>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</si>
  <si>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</si>
  <si>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</si>
  <si>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</si>
  <si>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</si>
  <si>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</si>
  <si>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</si>
  <si>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</si>
  <si>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</si>
  <si>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</si>
  <si>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</si>
  <si>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</si>
  <si>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</si>
  <si>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</si>
  <si>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</si>
  <si>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</si>
  <si>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</si>
  <si>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</si>
  <si>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</si>
  <si>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</si>
  <si>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</si>
  <si>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</si>
  <si>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</si>
  <si>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</si>
  <si>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</si>
  <si>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</si>
  <si>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</si>
  <si>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</si>
  <si>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</si>
  <si>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</si>
  <si>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</si>
  <si>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</si>
  <si>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</si>
  <si>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</si>
  <si>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</si>
  <si>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</si>
  <si>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</si>
  <si>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</si>
  <si>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</si>
  <si>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</si>
  <si>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</si>
  <si>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</si>
  <si>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</si>
  <si>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</si>
  <si>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</si>
  <si>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</si>
  <si>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</si>
  <si>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</si>
  <si>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</si>
  <si>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</si>
  <si>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</si>
  <si>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</si>
  <si>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</si>
  <si>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</si>
  <si>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</si>
  <si>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</si>
  <si>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</si>
  <si>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</si>
  <si>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</si>
  <si>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</si>
  <si>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</si>
  <si>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</si>
  <si>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</si>
  <si>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</si>
  <si>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</si>
  <si>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</si>
  <si>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</si>
  <si>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</si>
  <si>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</si>
  <si>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</si>
  <si>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</si>
  <si>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</si>
  <si>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</si>
  <si>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</si>
  <si>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</si>
  <si>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</si>
  <si>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</si>
  <si>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</si>
  <si>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</si>
  <si>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</si>
  <si>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</si>
  <si>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</si>
  <si>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</si>
  <si>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</si>
  <si>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</si>
  <si>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</si>
  <si>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</si>
  <si>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</si>
  <si>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</si>
  <si>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</si>
  <si>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</si>
  <si>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</si>
  <si>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</si>
  <si>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</si>
  <si>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</si>
  <si>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</si>
  <si>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</si>
  <si>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</si>
  <si>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</si>
  <si>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</si>
  <si>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</si>
  <si>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</si>
  <si>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</si>
  <si>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</si>
  <si>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</si>
  <si>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</si>
  <si>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</si>
  <si>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</si>
  <si>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</si>
  <si>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</si>
  <si>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</si>
  <si>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</si>
  <si>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</si>
  <si>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</si>
  <si>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</si>
  <si>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</si>
  <si>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</si>
  <si>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</si>
  <si>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</si>
  <si>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</si>
  <si>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</si>
  <si>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</si>
  <si>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</si>
  <si>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</si>
  <si>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</si>
  <si>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</si>
  <si>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</si>
  <si>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</si>
  <si>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</si>
  <si>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</si>
  <si>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</si>
  <si>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</si>
  <si>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</si>
  <si>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</si>
  <si>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</si>
  <si>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</si>
  <si>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</si>
  <si>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</si>
  <si>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</si>
  <si>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</si>
  <si>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</si>
  <si>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</si>
  <si>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</si>
  <si>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</si>
  <si>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</si>
  <si>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</si>
  <si>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</si>
  <si>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</si>
  <si>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</si>
  <si>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</si>
  <si>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</si>
  <si>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</si>
  <si>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</si>
  <si>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</si>
  <si>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</si>
  <si>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</si>
  <si>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</si>
  <si>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</si>
  <si>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</si>
  <si>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</si>
  <si>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</si>
  <si>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</si>
  <si>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</si>
  <si>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</si>
  <si>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</si>
  <si>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</si>
  <si>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</si>
  <si>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</si>
  <si>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</si>
  <si>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</si>
  <si>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</si>
  <si>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</si>
  <si>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</si>
  <si>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</si>
  <si>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</si>
  <si>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</si>
  <si>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</si>
  <si>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</si>
  <si>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</si>
  <si>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</si>
  <si>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</si>
  <si>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</si>
  <si>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</si>
  <si>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</si>
  <si>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</si>
  <si>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</si>
  <si>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</si>
  <si>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</si>
  <si>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</si>
  <si>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</si>
  <si>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</si>
  <si>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</si>
  <si>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</si>
  <si>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</si>
  <si>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</si>
  <si>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</si>
  <si>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</si>
  <si>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</si>
  <si>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</si>
  <si>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</si>
  <si>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</si>
  <si>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</si>
  <si>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</si>
  <si>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</si>
  <si>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</si>
  <si>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</si>
  <si>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</si>
  <si>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</si>
  <si>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</si>
  <si>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</si>
  <si>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</si>
  <si>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</si>
  <si>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</si>
  <si>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</si>
  <si>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</si>
  <si>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</si>
  <si>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</si>
  <si>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</si>
  <si>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</si>
  <si>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</si>
  <si>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</si>
  <si>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</si>
  <si>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</si>
  <si>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</si>
  <si>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</si>
  <si>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</si>
  <si>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</si>
  <si>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</si>
  <si>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</si>
  <si>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</si>
  <si>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</si>
  <si>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</si>
  <si>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</si>
  <si>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</si>
  <si>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</si>
  <si>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</si>
  <si>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</si>
  <si>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</si>
  <si>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</si>
  <si>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</si>
  <si>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</si>
  <si>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</si>
  <si>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</si>
  <si>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</si>
  <si>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</si>
  <si>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</si>
  <si>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</si>
  <si>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</si>
  <si>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</si>
  <si>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</si>
  <si>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</si>
  <si>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</si>
  <si>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</si>
  <si>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</si>
  <si>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</si>
  <si>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</si>
  <si>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</si>
  <si>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</si>
  <si>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</si>
  <si>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</si>
  <si>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</si>
  <si>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</si>
  <si>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</si>
  <si>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</si>
  <si>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</si>
  <si>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</si>
  <si>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</si>
  <si>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</si>
  <si>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</si>
  <si>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</si>
  <si>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</si>
  <si>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</si>
  <si>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</si>
  <si>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</si>
  <si>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</si>
  <si>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</si>
  <si>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</si>
  <si>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</si>
  <si>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</si>
  <si>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</si>
  <si>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</si>
  <si>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</si>
  <si>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</si>
  <si>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</si>
  <si>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</si>
  <si>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</si>
  <si>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</si>
  <si>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</si>
  <si>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</si>
  <si>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</si>
  <si>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</si>
  <si>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</si>
  <si>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</si>
  <si>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</si>
  <si>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</si>
  <si>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</si>
  <si>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</si>
  <si>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</si>
  <si>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</si>
  <si>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</si>
  <si>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</si>
  <si>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</si>
  <si>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</si>
  <si>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</si>
  <si>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h) veličina prozora       250/ 100     </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</si>
  <si>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</si>
  <si>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</si>
  <si>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</si>
  <si>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</si>
  <si>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</si>
  <si>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</si>
  <si>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</si>
  <si>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</si>
  <si>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</si>
  <si>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</si>
  <si>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</si>
  <si>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</si>
  <si>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</si>
  <si>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</si>
  <si>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</si>
  <si>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</si>
  <si>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</si>
  <si>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</si>
  <si>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</si>
  <si>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</si>
  <si>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</si>
  <si>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</si>
  <si>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</si>
  <si>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Ugradnja aluminijske dilatacijske lajsne na spoju keramike i parketa. U cijenu su uključeni sav potreban rad i materijal.</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</si>
  <si>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</si>
  <si>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</si>
  <si>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</si>
  <si>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</si>
  <si>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</si>
  <si>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</si>
  <si>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</si>
  <si>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</si>
  <si>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</si>
  <si>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</si>
  <si>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</si>
  <si>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</si>
  <si>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</si>
  <si>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</si>
  <si>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</si>
  <si>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</si>
  <si>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</si>
  <si>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</si>
  <si>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</si>
  <si>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</si>
  <si>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</si>
  <si>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</si>
  <si>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</si>
  <si>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</si>
  <si>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</si>
  <si>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</si>
  <si>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</si>
  <si>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</si>
  <si>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</si>
  <si>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</si>
  <si>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</si>
  <si>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</si>
  <si>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</si>
  <si>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</si>
  <si>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</si>
  <si>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</si>
  <si>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</si>
  <si>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</si>
  <si>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</si>
  <si>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</si>
  <si>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</si>
  <si>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</si>
  <si>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</si>
  <si>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</si>
  <si>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</si>
  <si>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</si>
  <si>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</si>
  <si>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</si>
  <si>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</si>
  <si>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</si>
  <si>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</si>
  <si>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</si>
  <si>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</si>
  <si>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</si>
  <si>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</si>
  <si>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</si>
  <si>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</si>
  <si>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</si>
  <si>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</si>
  <si>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</si>
  <si>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</si>
  <si>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</si>
  <si>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</si>
  <si>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</si>
  <si>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</si>
  <si>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</si>
  <si>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</si>
  <si>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</si>
  <si>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</si>
  <si>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</si>
  <si>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</si>
  <si>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</si>
  <si>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</si>
  <si>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</si>
  <si>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</si>
  <si>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</si>
  <si>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</si>
  <si>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</si>
  <si>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</si>
  <si>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</si>
  <si>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</si>
  <si>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</si>
  <si>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</si>
  <si>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</si>
  <si>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</si>
  <si>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</si>
  <si>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</si>
  <si>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</si>
  <si>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</si>
  <si>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</si>
  <si>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</si>
  <si>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</si>
  <si>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</si>
  <si>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</si>
  <si>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</si>
  <si>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</si>
  <si>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</si>
  <si>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</si>
  <si>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</si>
  <si>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</si>
  <si>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</si>
  <si>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</si>
  <si>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</si>
  <si>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</si>
  <si>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</si>
  <si>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</si>
  <si>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</si>
  <si>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</si>
  <si>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</si>
  <si>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</si>
  <si>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</si>
  <si>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a) iskop dubine do 1 m</t>
  </si>
  <si>
    <t>b) iskop dubine do 2 m</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</si>
  <si>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</si>
  <si>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</si>
  <si>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</si>
  <si>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</si>
  <si>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</si>
  <si>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</si>
  <si>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</si>
  <si>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</si>
  <si>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</si>
  <si>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</si>
  <si>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</si>
  <si>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</si>
  <si>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</si>
  <si>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</si>
  <si>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</si>
  <si>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</si>
  <si>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</si>
  <si>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</si>
  <si>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</si>
  <si>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</si>
  <si>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</si>
  <si>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</si>
  <si>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</si>
  <si>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</si>
  <si>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</si>
  <si>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</si>
  <si>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</si>
  <si>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</si>
  <si>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</si>
  <si>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</si>
  <si>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</si>
  <si>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</si>
  <si>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</si>
  <si>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</si>
  <si>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</si>
  <si>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</si>
  <si>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</si>
  <si>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</si>
  <si>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</si>
  <si>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</si>
  <si>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</si>
  <si>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</si>
  <si>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</si>
  <si>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Odvoz starog namještaja, elemenata i otpada iz objekta. Stavka uključuje utovar i odvoz otpada na mjesto zbrinjavanja i sav potreban rad i materijal.</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</si>
  <si>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</si>
  <si>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</si>
  <si>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</si>
  <si>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</si>
  <si>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</si>
  <si>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</si>
  <si>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</si>
  <si>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</si>
  <si>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</si>
  <si>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</si>
  <si>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</si>
  <si>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</si>
  <si>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</si>
  <si>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</si>
  <si>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</si>
  <si>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</si>
  <si>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</si>
  <si>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</si>
  <si>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</si>
  <si>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</si>
  <si>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</si>
  <si>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</si>
  <si>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</si>
  <si>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</si>
  <si>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</si>
  <si>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</si>
  <si>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</si>
  <si>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</si>
  <si>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</si>
  <si>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</si>
  <si>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</si>
  <si>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</si>
  <si>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</si>
  <si>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</si>
  <si>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</si>
  <si>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</si>
  <si>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</si>
  <si>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</si>
  <si>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</si>
  <si>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</si>
  <si>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</si>
  <si>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</si>
  <si>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</si>
  <si>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</si>
  <si>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</si>
  <si>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</si>
  <si>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</si>
  <si>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</si>
  <si>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</si>
  <si>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</si>
  <si>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</si>
  <si>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</si>
  <si>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</si>
  <si>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</si>
  <si>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</si>
  <si>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</si>
  <si>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</si>
  <si>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</si>
  <si>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</si>
  <si>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</si>
  <si>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</si>
  <si>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</si>
  <si>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</si>
  <si>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</si>
  <si>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</si>
  <si>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</si>
  <si>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</si>
  <si>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</si>
  <si>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</si>
  <si>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</si>
  <si>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</si>
  <si>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</si>
  <si>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</si>
  <si>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</si>
  <si>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</si>
  <si>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</si>
  <si>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</si>
  <si>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</si>
  <si>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</si>
  <si>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</si>
  <si>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</si>
  <si>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</si>
  <si>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</si>
  <si>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</si>
  <si>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</si>
  <si>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</si>
  <si>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</si>
  <si>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</si>
  <si>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</si>
  <si>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</si>
  <si>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</si>
  <si>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</si>
  <si>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</si>
  <si>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</si>
  <si>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</si>
  <si>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</si>
  <si>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</si>
  <si>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</si>
  <si>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</si>
  <si>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</si>
  <si>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</si>
  <si>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</si>
  <si>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</si>
  <si>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</si>
  <si>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</si>
  <si>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</si>
  <si>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</si>
  <si>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</si>
  <si>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</si>
  <si>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</si>
  <si>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</si>
  <si>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</si>
  <si>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</si>
  <si>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</si>
  <si>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</si>
  <si>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</si>
  <si>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</si>
  <si>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</si>
  <si>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</si>
  <si>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</si>
  <si>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</si>
  <si>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</si>
  <si>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</si>
  <si>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</si>
  <si>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</si>
  <si>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</si>
  <si>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</si>
  <si>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14.2.</t>
  </si>
  <si>
    <t xml:space="preserve">Dobava i ugradba električnog radijatora sa svim potrebnim spojnicama, nosačima radijatora tipa kao radijator GLAMOX. Obračun po radijatoru. </t>
  </si>
  <si>
    <t>13.4.</t>
  </si>
  <si>
    <t>13.5.</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</si>
  <si>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</si>
  <si>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</si>
  <si>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</si>
  <si>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</si>
  <si>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</si>
  <si>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</si>
  <si>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</si>
  <si>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</si>
  <si>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</si>
  <si>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</si>
  <si>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</si>
  <si>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</si>
  <si>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</si>
  <si>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</si>
  <si>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</si>
  <si>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</si>
  <si>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</si>
  <si>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</si>
  <si>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</si>
  <si>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</si>
  <si>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Bojanje metalne ograde balkona temeljnom bojom za metal (x1), uljanom bojom u dva sloja u postojećem tonu i kvaliteti boje. Stavka obuhvaća dobavu, dopremu svog materijala, skidanje hrđe, pripremu i čišćenje cijele površine, bojanje i lakiranje te sav potreban rad, pribor, materijal i potrebna skela za navedene radove.</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</si>
  <si>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</si>
  <si>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</si>
  <si>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</si>
  <si>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</si>
  <si>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</si>
  <si>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</si>
  <si>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</si>
  <si>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</si>
  <si>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</si>
  <si>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</si>
  <si>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</si>
  <si>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</si>
  <si>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</si>
  <si>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</si>
  <si>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</si>
  <si>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</si>
  <si>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</si>
  <si>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ISKOPI</t>
  </si>
  <si>
    <t>ZATRPAVANJA</t>
  </si>
  <si>
    <t>TRANSPORTI</t>
  </si>
  <si>
    <t>PLANIRANJE I NABIJANJE</t>
  </si>
  <si>
    <t>DEMONTAŽE</t>
  </si>
  <si>
    <t>BETONIRANJE</t>
  </si>
  <si>
    <t>OPŠIVANJE I LETVANJE</t>
  </si>
  <si>
    <t>IZRADA OPLATA</t>
  </si>
  <si>
    <t>SANACIJA</t>
  </si>
  <si>
    <t>ZIDANJE</t>
  </si>
  <si>
    <t xml:space="preserve">OBRADA   </t>
  </si>
  <si>
    <t xml:space="preserve">FASADA     </t>
  </si>
  <si>
    <t>UGRADBA</t>
  </si>
  <si>
    <t xml:space="preserve">HIDROIZOLACIJA   </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</si>
  <si>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</si>
  <si>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</si>
  <si>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</si>
  <si>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</si>
  <si>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</si>
  <si>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</si>
  <si>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</si>
  <si>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</si>
  <si>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PARKET, LAMEL, LAMINAT</t>
  </si>
  <si>
    <t>LAJSNE</t>
  </si>
  <si>
    <t>OBRADE I SANACIJA</t>
  </si>
  <si>
    <t>SOKL I LAJSNE</t>
  </si>
  <si>
    <t>ZAPUNJAVANJE, SANIRANJE</t>
  </si>
  <si>
    <t>LIČENJE</t>
  </si>
  <si>
    <t>PRIPREMA</t>
  </si>
  <si>
    <t>SANITARIJE</t>
  </si>
  <si>
    <t>INSTALACIJE</t>
  </si>
  <si>
    <t>DEZINFEKCIJA I ČIŠĆENJE</t>
  </si>
  <si>
    <t>ISPITIVANJE</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</si>
  <si>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</si>
  <si>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</si>
  <si>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</si>
  <si>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</si>
  <si>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</si>
  <si>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</si>
  <si>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</si>
  <si>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</si>
  <si>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</si>
  <si>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</si>
  <si>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</si>
  <si>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</si>
  <si>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c) od betonskih bloketa</t>
  </si>
  <si>
    <t>d) od betona i armiranog betona</t>
  </si>
  <si>
    <t>d) za ležajevih novih AB greda u slučajevima pojačavanja postojećih stropnih konstrukcija ili promjene konstruktivnog sistema, dimenzija do 50*40*25 cm (visine*širina*dubina)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</si>
  <si>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</si>
  <si>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</si>
  <si>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</si>
  <si>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</si>
  <si>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</si>
  <si>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</si>
  <si>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</si>
  <si>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</si>
  <si>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</si>
  <si>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</si>
  <si>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</si>
  <si>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</si>
  <si>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</si>
  <si>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</si>
  <si>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</si>
  <si>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</si>
  <si>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</si>
  <si>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a) do 2 Km</t>
  </si>
  <si>
    <t>b) do 5 Km</t>
  </si>
  <si>
    <t>c) do 7 Km</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</si>
  <si>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</si>
  <si>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</si>
  <si>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</si>
  <si>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</si>
  <si>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</si>
  <si>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</si>
  <si>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</si>
  <si>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</si>
  <si>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</si>
  <si>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</si>
  <si>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</si>
  <si>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</si>
  <si>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</si>
  <si>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</si>
  <si>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</si>
  <si>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</si>
  <si>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</si>
  <si>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</si>
  <si>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</si>
  <si>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</si>
  <si>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</si>
  <si>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</si>
  <si>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</si>
  <si>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</si>
  <si>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</si>
  <si>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</si>
  <si>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</si>
  <si>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</si>
  <si>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</si>
  <si>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</si>
  <si>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</si>
  <si>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</si>
  <si>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</si>
  <si>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</si>
  <si>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</si>
  <si>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</si>
  <si>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</si>
  <si>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</si>
  <si>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</si>
  <si>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</si>
  <si>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</si>
  <si>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</si>
  <si>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</si>
  <si>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</si>
  <si>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</si>
  <si>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</si>
  <si>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</si>
  <si>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</si>
  <si>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</si>
  <si>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</si>
  <si>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</si>
  <si>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</si>
  <si>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</si>
  <si>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</si>
  <si>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</si>
  <si>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</si>
  <si>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</si>
  <si>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</si>
  <si>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</si>
  <si>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</si>
  <si>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</si>
  <si>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</si>
  <si>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</si>
  <si>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</si>
  <si>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</si>
  <si>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</si>
  <si>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</si>
  <si>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</si>
  <si>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</si>
  <si>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</si>
  <si>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</si>
  <si>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</si>
  <si>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</si>
  <si>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</si>
  <si>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</si>
  <si>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</si>
  <si>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</si>
  <si>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</si>
  <si>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</si>
  <si>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</si>
  <si>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</si>
  <si>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</si>
  <si>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</si>
  <si>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</si>
  <si>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</si>
  <si>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</si>
  <si>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</si>
  <si>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</si>
  <si>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</si>
  <si>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</si>
  <si>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</si>
  <si>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</si>
  <si>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</si>
  <si>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</si>
  <si>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</si>
  <si>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</si>
  <si>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</si>
  <si>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</si>
  <si>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</si>
  <si>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</si>
  <si>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</si>
  <si>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</si>
  <si>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</si>
  <si>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</si>
  <si>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</si>
  <si>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</si>
  <si>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</si>
  <si>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</si>
  <si>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</si>
  <si>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</si>
  <si>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</si>
  <si>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</si>
  <si>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</si>
  <si>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</si>
  <si>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</si>
  <si>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</si>
  <si>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</si>
  <si>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</si>
  <si>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</si>
  <si>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</si>
  <si>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</si>
  <si>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</si>
  <si>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</si>
  <si>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</si>
  <si>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</si>
  <si>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</si>
  <si>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</si>
  <si>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</si>
  <si>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</si>
  <si>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</si>
  <si>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</si>
  <si>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</si>
  <si>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</si>
  <si>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</si>
  <si>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</si>
  <si>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</si>
  <si>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</si>
  <si>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</si>
  <si>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</si>
  <si>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</si>
  <si>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</si>
  <si>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</si>
  <si>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</si>
  <si>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</si>
  <si>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</si>
  <si>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</si>
  <si>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</si>
  <si>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</si>
  <si>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</si>
  <si>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</si>
  <si>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</si>
  <si>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</si>
  <si>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</si>
  <si>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</si>
  <si>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</si>
  <si>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</si>
  <si>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</si>
  <si>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</si>
  <si>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</si>
  <si>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</si>
  <si>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</si>
  <si>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</si>
  <si>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</si>
  <si>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</si>
  <si>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</si>
  <si>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</si>
  <si>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</si>
  <si>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</si>
  <si>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</si>
  <si>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</si>
  <si>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</si>
  <si>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</si>
  <si>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</si>
  <si>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</si>
  <si>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</si>
  <si>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</si>
  <si>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</si>
  <si>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</si>
  <si>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</si>
  <si>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</si>
  <si>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</si>
  <si>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</si>
  <si>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</si>
  <si>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</si>
  <si>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</si>
  <si>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</si>
  <si>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</si>
  <si>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</si>
  <si>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</si>
  <si>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</si>
  <si>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</si>
  <si>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</si>
  <si>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</si>
  <si>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</si>
  <si>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</si>
  <si>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</si>
  <si>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</si>
  <si>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</si>
  <si>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</si>
  <si>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</si>
  <si>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</si>
  <si>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</si>
  <si>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</si>
  <si>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</si>
  <si>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</si>
  <si>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</si>
  <si>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</si>
  <si>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</si>
  <si>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</si>
  <si>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</si>
  <si>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</si>
  <si>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</si>
  <si>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</si>
  <si>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</si>
  <si>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</si>
  <si>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</si>
  <si>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</si>
  <si>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</si>
  <si>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</si>
  <si>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</si>
  <si>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</si>
  <si>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</si>
  <si>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</si>
  <si>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</si>
  <si>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</si>
  <si>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</si>
  <si>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</si>
  <si>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</si>
  <si>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</si>
  <si>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</si>
  <si>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</si>
  <si>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</si>
  <si>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</si>
  <si>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</si>
  <si>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</si>
  <si>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</si>
  <si>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</si>
  <si>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</si>
  <si>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</si>
  <si>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</si>
  <si>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</si>
  <si>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</si>
  <si>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</si>
  <si>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</si>
  <si>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</si>
  <si>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</si>
  <si>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</si>
  <si>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</si>
  <si>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</si>
  <si>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</si>
  <si>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</si>
  <si>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Dobava i ugradnja umivaonika od Ia bijela fajanse, proizvod kao »Inker«-Zapre{i}, veličine 55x44 cm uključivo dovod hladne i tople vode ř1/2", te odvod vode PVC ř50, sifon ř5/4" kromirani, vijci za pričvršćenje umivaonika te srčasta klasična dvoručna mješalica s cijevima, rozetama i kutnim ventilima ř1/2" - ř3/8"".  U stavci obračunati sva potrebna štemanja i krpanja. U cijeni kompleta uračunate su nabavne cijene elemenata franko gradilište.</t>
  </si>
  <si>
    <t xml:space="preserve"> - umivaonik</t>
  </si>
  <si>
    <t xml:space="preserve"> - mješalica</t>
  </si>
  <si>
    <t xml:space="preserve"> - sifon</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</si>
  <si>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 U cijenu kompleta uračunate su nabavne cijene elemenata franko gradilište.</t>
  </si>
  <si>
    <t>Dobava i montaža slavine s holenderom nastavkom za stroj za pranje rublja. U cijenu uključiti dovod hladne vode ř1/2'', podžbukni ventil s ukrasnom kapom i rozetom ř1/2'', te slavinu s akrilom ručkom ř1/2''. U stavci obračunati sva potrebna štemanja i krpanja.             U cijeni kompleta uračunate su nabavne cijene elemenata franko gradilište</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</si>
  <si>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</si>
  <si>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Izbedba priključka za sudoper koji se sastoji od pocin~ane cijevi   ř1/2'', PVC cijevi za odvod ř50 mm, te dva pod`bukna ventila ř1/2'' i mješalice.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</si>
  <si>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</si>
  <si>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</si>
  <si>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</si>
  <si>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</si>
  <si>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</si>
  <si>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</si>
  <si>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</si>
  <si>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</si>
  <si>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</si>
  <si>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</si>
  <si>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</si>
  <si>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</si>
  <si>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</si>
  <si>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</si>
  <si>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</si>
  <si>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</si>
  <si>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</si>
  <si>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</si>
  <si>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</si>
  <si>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</si>
  <si>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</si>
  <si>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</si>
  <si>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</si>
  <si>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</si>
  <si>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</si>
  <si>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</si>
  <si>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</si>
  <si>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</si>
  <si>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</si>
  <si>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</si>
  <si>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</si>
  <si>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</si>
  <si>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</si>
  <si>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</si>
  <si>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</si>
  <si>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</si>
  <si>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</si>
  <si>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</si>
  <si>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</si>
  <si>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</si>
  <si>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</si>
  <si>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</si>
  <si>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</si>
  <si>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</si>
  <si>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</si>
  <si>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</si>
  <si>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</si>
  <si>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</si>
  <si>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</si>
  <si>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</si>
  <si>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</si>
  <si>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</si>
  <si>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</si>
  <si>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</si>
  <si>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</si>
  <si>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</si>
  <si>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</si>
  <si>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</si>
  <si>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</si>
  <si>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</si>
  <si>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</si>
  <si>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</si>
  <si>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</si>
  <si>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</si>
  <si>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</si>
  <si>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</si>
  <si>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</si>
  <si>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</si>
  <si>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</si>
  <si>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</si>
  <si>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</si>
  <si>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</si>
  <si>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</si>
  <si>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</si>
  <si>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</si>
  <si>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</si>
  <si>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</si>
  <si>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</si>
  <si>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</si>
  <si>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</si>
  <si>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</si>
  <si>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</si>
  <si>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</si>
  <si>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</si>
  <si>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</si>
  <si>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</si>
  <si>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</si>
  <si>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</si>
  <si>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</si>
  <si>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</si>
  <si>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</si>
  <si>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</si>
  <si>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</si>
  <si>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</si>
  <si>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</si>
  <si>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</si>
  <si>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</si>
  <si>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</si>
  <si>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</si>
  <si>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</si>
  <si>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</si>
  <si>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</si>
  <si>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</si>
  <si>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</si>
  <si>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</si>
  <si>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</si>
  <si>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</si>
  <si>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</si>
  <si>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</si>
  <si>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</si>
  <si>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</si>
  <si>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</si>
  <si>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</si>
  <si>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</si>
  <si>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</si>
  <si>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</si>
  <si>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</si>
  <si>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</si>
  <si>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</si>
  <si>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</si>
  <si>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</si>
  <si>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</si>
  <si>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</si>
  <si>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</si>
  <si>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</si>
  <si>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</si>
  <si>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</si>
  <si>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</si>
  <si>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</si>
  <si>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</si>
  <si>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</si>
  <si>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</si>
  <si>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</si>
  <si>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</si>
  <si>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</si>
  <si>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</si>
  <si>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</si>
  <si>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</si>
  <si>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</si>
  <si>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</si>
  <si>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</si>
  <si>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</si>
  <si>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</si>
  <si>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</si>
  <si>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</si>
  <si>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</si>
  <si>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</si>
  <si>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</si>
  <si>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</si>
  <si>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</si>
  <si>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</si>
  <si>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</si>
  <si>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</si>
  <si>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</si>
  <si>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</si>
  <si>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</si>
  <si>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</si>
  <si>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</si>
  <si>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</si>
  <si>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</si>
  <si>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</si>
  <si>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</si>
  <si>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</si>
  <si>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</si>
  <si>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</si>
  <si>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</si>
  <si>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</si>
  <si>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</si>
  <si>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</si>
  <si>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</si>
  <si>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</si>
  <si>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</si>
  <si>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</si>
  <si>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</si>
  <si>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</si>
  <si>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</si>
  <si>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</si>
  <si>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</si>
  <si>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</si>
  <si>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</si>
  <si>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</si>
  <si>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</si>
  <si>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</si>
  <si>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</si>
  <si>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</si>
  <si>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</si>
  <si>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</si>
  <si>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</si>
  <si>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</si>
  <si>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</si>
  <si>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</si>
  <si>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 xml:space="preserve">g) veličina prozora       220/165  ( s kutijom rolete)    </t>
  </si>
  <si>
    <t>Nabava, dobava i ugradba termostatskih ventila i bajpasa  za radijatore (2+2).  U stavku uključen sav potreban rad i materijal.</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</si>
  <si>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</si>
  <si>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</si>
  <si>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</si>
  <si>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</si>
  <si>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</si>
  <si>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</si>
  <si>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</si>
  <si>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</si>
  <si>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</si>
  <si>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</si>
  <si>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</si>
  <si>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</si>
  <si>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</si>
  <si>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</si>
  <si>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t>Dobava i montaža stropne svjetiljke-plafonjere  u WC-u i kuhinji, oznaka „A“ i žarulje 60W u prostoru stubišta. U jediničnu cijenu uključen je sav potreban rad, pribor i materijal i potrebna skela.Obračun po komadu.</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</si>
  <si>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</si>
  <si>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</si>
  <si>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Obračun po komadu montiranog priključnog mjesta.</t>
  </si>
  <si>
    <t>1.43.</t>
  </si>
  <si>
    <t>1.45.</t>
  </si>
  <si>
    <t>1.46.</t>
  </si>
  <si>
    <t>1.47.</t>
  </si>
  <si>
    <t>1.48.</t>
  </si>
  <si>
    <t>1.49.</t>
  </si>
  <si>
    <t>1.51.</t>
  </si>
  <si>
    <t>1.53.</t>
  </si>
  <si>
    <t>1.55.</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</si>
  <si>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</si>
  <si>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</si>
  <si>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</si>
  <si>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</si>
  <si>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</si>
  <si>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</si>
  <si>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</si>
  <si>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</si>
  <si>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</si>
  <si>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</si>
  <si>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</si>
  <si>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</si>
  <si>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</si>
  <si>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</si>
  <si>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</si>
  <si>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</si>
  <si>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</si>
  <si>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</si>
  <si>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</si>
  <si>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</si>
  <si>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</si>
  <si>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</si>
  <si>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</si>
  <si>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</si>
  <si>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</si>
  <si>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</si>
  <si>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</si>
  <si>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</si>
  <si>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</si>
  <si>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</si>
  <si>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</si>
  <si>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</si>
  <si>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</si>
  <si>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</si>
  <si>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</si>
  <si>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</si>
  <si>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</si>
  <si>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</si>
  <si>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</si>
  <si>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</si>
  <si>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</si>
  <si>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</si>
  <si>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</si>
  <si>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</si>
  <si>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</si>
  <si>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</si>
  <si>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</si>
  <si>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</si>
  <si>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</si>
  <si>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</si>
  <si>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</si>
  <si>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</si>
  <si>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</si>
  <si>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</si>
  <si>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</si>
  <si>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</si>
  <si>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</si>
  <si>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</si>
  <si>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</si>
  <si>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</si>
  <si>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</si>
  <si>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</si>
  <si>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</si>
  <si>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Demontaža postojeće vanjske stolarije (doprozornika i prozora, ulazna vrata i dovratnika). U stavku uključen transport, utovar i odvoz na gradsku deponiju te sav potreban rad, materijal i pribor za navedene radove.</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</si>
  <si>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</si>
  <si>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</si>
  <si>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</si>
  <si>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</si>
  <si>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poda kupaonice  na sloju neposredno prije postave keramike. HI premaz izvesti u dva sloja prema uputama proizvođača (Mapei- 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</si>
  <si>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</si>
  <si>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</si>
  <si>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</si>
  <si>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Postavljanje sokla (10cm) i obrada špaleta keramičkim pločicama. U jediničnu cijenu uračunat sav potreban rad i materijal.                                                         Obračun po m' izvedenog sokla.</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</si>
  <si>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</si>
  <si>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</si>
  <si>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</si>
  <si>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</si>
  <si>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</si>
  <si>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</si>
  <si>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</si>
  <si>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montaža podnog PVC sifona s PVC tuljkom i kromiranim rešetkom 15x15 cm. Sifon dimenzije ř110/50 mm, u cijenu uračunati i odvod do sifona PVC ř50 mm. U stavci obračunati sva potrebna štemanja i krpanja. U cijeni kompleta uračunate su nabavne cijene elemenata franko gradilište.</t>
  </si>
  <si>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</si>
  <si>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</si>
  <si>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</si>
  <si>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Dobava i montaža zidnog sifona za perilicu rublja (lulice) zajedno s kromiranom maskom. Stavkom obuhvaćena izvedba instalacije za priključak perilice uključivo sav potreban rad i materijal.</t>
  </si>
  <si>
    <t>Izdubljenje kanala (šliceva) u zidu ili iza zidne obloge radi polaganja tičino cijevi za provlačenje instalacije za telefon i TV. U jediničnu cijenu uračunato je dubljenje kanala te njihovo zatvaranje grubom i finom žbukom.</t>
  </si>
  <si>
    <t>a) svijetli otvor- prozor soba dim.231x165cm</t>
  </si>
  <si>
    <t>b) svijetli otvor- prozor dn.boravak dim.138x163cm</t>
  </si>
  <si>
    <t>c) svijetli otvor- vrata lođe-dn.boravak dim.144x254cm</t>
  </si>
  <si>
    <t>d) svijetli otvor- prozor kuhinja i izba dim. 134x154cm</t>
  </si>
  <si>
    <t>e) svijetli otvor- prozor blagavaonica dim 80x184cm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</si>
  <si>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</si>
  <si>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</si>
  <si>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</si>
  <si>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Demontaža postojeće unutarnje stolarije (vrata i dovratnika). U stavku uključen transport, utovar i odvoz na gradsku deponiju te sav potreban rad, materijal i pribor za navedene radove.</t>
  </si>
  <si>
    <t>h) svijetli otvor- ulazna vrata stana dim.91x205cm</t>
  </si>
  <si>
    <t>a) svijetli otvor- vrata sa dovratnikom dim.86x202cm</t>
  </si>
  <si>
    <t>e) svijetli otvor- vrata sa dovratnikom dim.64x204cm</t>
  </si>
  <si>
    <t>Neto rekapitulacija:</t>
  </si>
  <si>
    <t>Zagrebačka</t>
  </si>
  <si>
    <t>Bregana</t>
  </si>
  <si>
    <t>Milana Langa 8</t>
  </si>
  <si>
    <t>II.kat</t>
  </si>
  <si>
    <t>Po+Pr+P2</t>
  </si>
  <si>
    <t>I. zona</t>
  </si>
  <si>
    <t>stambena zgrada</t>
  </si>
  <si>
    <t>Demontaža kaminske peći dim. 5x3 čelije i elemenata grijanja (limenih cijevi dimnjaka i dimovodnih radijatora). Otpadni materijal odvesti na reciklažno dvorište ili gradski deponij.
Obračun po komadu.</t>
  </si>
  <si>
    <t>komad</t>
  </si>
  <si>
    <t>Demontaža sanitarija i odvoz na gradski deponij. Sanitarije uključuju wc školjku i vodokotlić, umivaonik, stare pipe sa instalacijom, kada dim. 160x70cm sa obzidom od pune cigle, električno bojler 80 litara.. Obračun paušalan.</t>
  </si>
  <si>
    <t>Pažljiva demotaža dotrajalog parketa i parket lajsne iz soba, hodnika, blagovaonice.
Obračun po m2 demontirane površine.</t>
  </si>
  <si>
    <t>Demo</t>
  </si>
  <si>
    <t>Pažljiva demontaža podnih obloga od dotrajalih keramičkih pločica iz kupaonice i kuhinje i odvoz na gradski deponij.
Obračun po m2.</t>
  </si>
  <si>
    <t>Pažljiva demontaža zidnih keramičkih pločica iz kuhinje i kupaonice i odvoz na gradski deponij. 
Obračun po m2.</t>
  </si>
  <si>
    <t>Demontaža konstrukcije poda ispod parketa koja se sastoji od drvenih dasaka i ispune od šute. Potrebno očistiti komplet do deke. U jediničnu cijenu uključen prijenos do kamiona i odvoz na gradski deponij. 
Obračun po m3 izvedene površine.</t>
  </si>
  <si>
    <t>a) prozor trokrilni soba dim. 230x160cm</t>
  </si>
  <si>
    <t>b) prozor dnevni boravak dim. 130x160cm</t>
  </si>
  <si>
    <t>c) balkonska vrata dvokrilna, dnevni boravak dim. 140x250cm</t>
  </si>
  <si>
    <t>d) kuhinja dvokrilni prozor dim. 130x130cm</t>
  </si>
  <si>
    <t>e) prozor izba dim.60x60cm</t>
  </si>
  <si>
    <t>g) balkonska vrata blagovaonica dim. 80x200cm+50cm nadsvjetlo</t>
  </si>
  <si>
    <t>f) prozor blagovaonica dim. 80x100cm + 50cm nadsvjetlo</t>
  </si>
  <si>
    <t>h) prozor kupaonica dvokrilni dim. 130x130cm</t>
  </si>
  <si>
    <t>Pažljiva demontaža drvene vanjske stolarije. Prozori i balkonska vrata su dupla, jedno krilo unutarnje, jedno vanjsko. Odvoz na gradilišni deponij uračunat u cijenu.
Obračun po komadu.</t>
  </si>
  <si>
    <t>Demontaža vanjskih limenih klupčica te odvoz na gradski deponij.</t>
  </si>
  <si>
    <t>Obračun po m' demontirane klupčice.</t>
  </si>
  <si>
    <t>Pažljiva demontaža unutarnje drvene stolarije (vrata i štokova) i odvoz na gradski deponij. 
Obračun po komadu.</t>
  </si>
  <si>
    <t>a) drvena vrata dim. 85x200cm</t>
  </si>
  <si>
    <t>b) drvena vrata dim.60x200cm</t>
  </si>
  <si>
    <t>c) ulazna drvena vrata dim. 90x200cm</t>
  </si>
  <si>
    <t>Pažljiva demontaža lustera, karniša, prekidača, utičnica, uredskih lampi i odvoz na gradski deponij. 
Obračun po kompletu.</t>
  </si>
  <si>
    <t>Demontaža, utovar i odvoz starih stvari iz stana na reciklažno dvorište ili gradski otpad. U stanu se nalaze perilica rublja, štednjak, kuhinjski elementi, kupaonski elementi, police, sudoper, ugradbeni ormar dim. 110x270cm, komadi cigle, nosač antene itd..
Obračun paušalan.</t>
  </si>
  <si>
    <t>d) slijepi štok na prijelazu kuhinja/blagovaonica dim.220x165cm</t>
  </si>
  <si>
    <t>Pažljivo štemanje sokla od kulira na lođama i u izbi te odvoz otpadnog materijala na gradski deponij. 
Obračun po m' izvedene stavke.</t>
  </si>
  <si>
    <t>Demontaža stare kutije s osiguračima i odvoz na gradski otpad te instalacije stare struje. 
Obračun po kompletu.</t>
  </si>
  <si>
    <t>Obrada unutarnjih špaleta reparaturnim mortom nakon ugradnje vanjske stolarije i prije ugradnje unutarnje stolarije. Izvesti do gletanja. U jediničnu cijenu uključen sav potreban rad, materijal i pribor. 
Obračun po m' izvedene stavke.</t>
  </si>
  <si>
    <t>Obrada vanjskih špaleta reparaturnim mortom nakon ugradnje vanjske stolarije. Izvesti do ličenja. Špalete širine do 15cm.
U jediničnu cijenu uključen sav potreban materijal, rad, skela po potrebi itd.
Obračun po m' izvedene stavke.</t>
  </si>
  <si>
    <t xml:space="preserve">Izrada, doprema i montaža prozorske klupčice iz pocinčanog lima bijele boje obrađenog pečenim lakom debljine d = 0,55 mm, razvijene širine do 25 cm, s okapnicom i podvijenim limom točno uz zid fasade. Sve kompletno, s pritezanjem klupčice uz zid i kitanjem trajnoelastičnim kitom, te podložnom ljep. Mjere uzeti na licu mjesta. 
Obračun po m'. </t>
  </si>
  <si>
    <t>Nabava i ugradnja limene klupice parapetnog zida lođe razvijene širine do 30cm u bijeloj boji debljine 0,55mm. U jediničnu uključeno je učvršćivanje i zapunjavanje kitom klupice sa svim potrebnim priborom i materijalom. 
Obračun po m' izvedene stavke.</t>
  </si>
  <si>
    <t>Ugradnja kontrolnih vratašca dim. Do 2020cm za tuš kadu. U cijenu su uključeni sav potreban rad i materijal.</t>
  </si>
  <si>
    <t>Dobava i ugradba rozete dimnjaka u bijeloj boji od pocinčanog lima u sobi i dnevnom boravku.. U jediničnu uključena je dobava, ugradba, te sav potreban rad, pribor i materijal. 
Obračun po komadu ugrađene rozete.</t>
  </si>
  <si>
    <r>
      <t>Izrada, doprema i ugradba vanjskih PVC prozora raličitih veličina u maniri postojeće drvene stolarije, kvalitete kao "FINSTRAL", s čeličnim pocinčanim ojačanjima, roletom s kutijom, unutarnjom PVC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</si>
  <si>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a) prozor izba zaokretno-otklopni dim.60x60cm bez rolete</t>
  </si>
  <si>
    <t>b) prozor kupaonica zaokretno-otklopni, mliječno staklo, sa roletom. Dimenzija prozora sa roletom 130x130cm. Izvesti da je cca 50cm prozora u donjoj zoni fikno i u komadu ostakljeno dok je gornja zona zaokretno otklopna dvorkilna</t>
  </si>
  <si>
    <t>c) prozor kuhinja dvokrilni dim 130x130cm zaokretno otklopni sa roletom</t>
  </si>
  <si>
    <t>d) prozor soba trokrilni dim. 230x160cm sa roletom zaokretno otklopni</t>
  </si>
  <si>
    <t>e) balkonska vrata dvokrilna dim. 140x250cm sa roletom</t>
  </si>
  <si>
    <t>f) prozor dn. Boravak dvokrilni dim.130x160cm sa roletom</t>
  </si>
  <si>
    <t>g) balkonska vrata dim. 75x250cm sa roletom zaokretno otklopna</t>
  </si>
  <si>
    <t>h) prozor blagovaonica dvokrilni dim. 80x150cm sa roletom zaokretno otklopni</t>
  </si>
  <si>
    <t>Izrada, isporuka i ugradba punih ulaznih zaokretnih vrata iz PVC profila karakteristike i kvalitete kao "FINSTRAL" dimenzija svijetlog otvora 90/200cm, s čeličnim pocinčanim ojačanjima,zurilom, kvakom, bravom, te obostranom oblogom od tvrde plastike s dijagonalnim pojačanjima izvedenih prema shemi stolarije u projektu (u projektu naveden i sav potreban okov). Ulazna vrata su boje drveta. Sve ostalo prema tehničkim uvjetima za izvedbu plastične stolarije.</t>
  </si>
  <si>
    <t xml:space="preserve">a) veličina vrata      90/200 (jednokrilna)      </t>
  </si>
  <si>
    <t>a) sobna vrata ostakljena dim.90x200cm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</si>
  <si>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Ostakljena vratna krila sa debljinom stakla od 3mm. Ugraditi mutno staklo.
Vrata imaju kompletan okov, a od toga usadna brava s ključem, ručke i štitovi su aluminijski. Na spoju dovratnik i zida postavlja se pokrovna letvica. Obračun po komadu.</t>
  </si>
  <si>
    <t>b) vrata kupaonice i izbe dim. 65x200cm</t>
  </si>
  <si>
    <r>
      <t>Bojenje površina zidova i stropova. Bojenje površina se izvodi disperzivnom bojom prema uputi proizvođača boje. U jediničnu cijenu uključene su svi radovi, struganje stare boje, nanos impregnacije, gletanje,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</si>
  <si>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b) dimenzija 2200/200/14,5 mm</t>
  </si>
  <si>
    <t>Dobava i postavljanje novih parket lajsni uzorka kao i parket od punog drveta ili MDF visine do 5cm. U jediničnu cijenu uključen je sav potreban rad i materijal.</t>
  </si>
  <si>
    <t>Dobava i postava OSB ploča 18mm na roštilj od letava 3x5 cm s kontra letvama u dnevnom boravku, sobi, i blagovaonici. Prostor između letvi ispuniti stiroporom debljine 5cm radi toplinske izolacije. OSB ploče dimenzije 205x62,5x1,8 cm.</t>
  </si>
  <si>
    <t>Obračun po m2 izvedene stavke.</t>
  </si>
  <si>
    <t>Nabava i ugradnja materijala te izvedba plivajućeg estriha u stanu. Izvodi se u svim prostorijama gdje se demontirao parket. U jediničnu cijenu uključena dobava stiropora do 5cm debljine, PVC folije, te stiropora debljine 1cm za rubne dijelove estriha uz spoj zida. Obratiti pažnju da visine gotovog poda budu približno jednake bez većih pragova.</t>
  </si>
  <si>
    <t>a) kuhinja</t>
  </si>
  <si>
    <t>b) kupaonica</t>
  </si>
  <si>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Izvodi se na zidu kuhinje kao i postojeće pločice i u kupaonici do visine 2 metra.
</t>
    </r>
  </si>
  <si>
    <r>
      <t>Dobava i ugradba, opločenje podova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Izvodi se na podovima izbe, kuhinje, hodnika i kupaonice. U jediničnu cijenu uključiti i pripadajući sokl. Obračun po m2.</t>
    </r>
  </si>
  <si>
    <t>Dobava materijala, postava novih podnih keramičkih pločica I klase otpornih na kiseline, lužine, masti i sl., gres ili klinker, protuklizne, položene ljepljenjem u fleksibilnom ljepilu, fugirano fleksibilnom fugirnom masom d= 3mm, otpornom na smrzavanje. Pločice se polažu na balkone. U jediničnu cijenu i pripadajući sokl. Nabavna cijena keramičkih pločica od minimalno 80 kn/m2 bez PDV-a.
Obračun po m2.</t>
  </si>
  <si>
    <t>Bojanje pogleda lođe fasadnom bojom (2x) ili s bojom za beton najsličnijom postojećoj s potrebnim predradnjama (čišćenje, poravnanje..) uključujući sav potreban materijal i rad. 
Obračun po m2 izvedene površine.</t>
  </si>
  <si>
    <t>Dobava i ugradba kade bijele, plastične I. klase, zajedno sa obzidom od siporeksa i priborom za učvršćenje. U stavku je uračunati sav rad i materijal za spajanje na dovod i odvod vode, mješalica s tušem, kontrolna vratašca dimenzija 20x20cm...
Dimenzije kade 160x60cm</t>
  </si>
  <si>
    <t>b) portafon sa zvonom</t>
  </si>
  <si>
    <t>Pregled, spajanje i ispitivanje instalacije, izdavanje atesta, puštanje u pogon te izrada dokumentacije izvedenog stanja. U jediničnu cijenu uključen je sav potreban rad, pribor i materijal. Obračun po kompletu. Nakon izrađenog atesta isti predati investitoru kako bi se od HEP-a zatražilo uključenje el. energije u stanu i vračanje brojila.</t>
  </si>
  <si>
    <t>Obračun po rasvjetnom mjestu.</t>
  </si>
  <si>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t>
    </r>
  </si>
  <si>
    <t>Obračun po utičnom mjestu.</t>
  </si>
  <si>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t>
  </si>
  <si>
    <t>Obračun po priključnom mjestu.</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</si>
  <si>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2,5mm² , te krpanjem šliceva. U jediničnu cijenu uključen sav potreban rad i materijal.</t>
  </si>
  <si>
    <t>U STANU NEMA EL. ENERGIJE DOK SE NE IZVEDE NOVA ELEKTRO INSTALACIJA, IZRADI ATEST I HEP IZVRŠI UKLJUČENJE EL. ENERGIJE.</t>
  </si>
  <si>
    <t>Dobava i ugradba kondenzacijskog plinskog etažnog bojlera kao "Vaillant ecoTEC Plus VUW 206/5-5 H -, 20kW " ili slično. U cijenu uključen sav materijal za zavješanje, sigurno povratni ventil, termometar, cijevi dimovodnog kanala i ostali potreban materijal.</t>
  </si>
  <si>
    <t>d) kupaonica(lojtrica) snage 700w</t>
  </si>
  <si>
    <t>Nabava, dostava i ugradba vodovodnog brojila. U stavku su uračunati potreban rad i materijal. U stanu su dvije vertikale (kupaonica i kuhinja).
Obračun po komadu.</t>
  </si>
  <si>
    <t>Obračun po m' izvedene stavke.</t>
  </si>
  <si>
    <t>Nabava materijala i izvedba sustava grijanja u stanu kroz podove stana PEX-alu-pex cijevima sa svim potrebnim fitinzima i štemanjima.te krpanjima. Procjenjuje se da je za izvedbu sustava toplo/hladno potrebno oko 50m cijevi. U jediničnu cijenu potrebno uračunati i razvodnu ploču grijanja.</t>
  </si>
  <si>
    <t>Sanacija dimnjaka na način koji odredi dimnjačar. Obračun paušalan.</t>
  </si>
  <si>
    <t>Pažljivo štemanje ležajeva u zidu i ugradnja gotovog betonskog nadvoja dužine 2,2m na prijelazu prostorija kuhinja/blagovaonica gdje se sada nalazi slijepi štok. U jediničnu cijenu uključeno žbukanje oštećenih zidnih površina.
Obračun po kompletu stavke.</t>
  </si>
  <si>
    <t>Dobava i postavljanje novih parket lajsni uzorka kao i parket visine do 5cm.</t>
  </si>
  <si>
    <t>Dobava, doprema i postava OSB ploča, pero utor, debljine 22mm na podlogu od starih dasaka i pijeska. Ploče se postavljaju kao podloga za kasnije polaganje parketa te ih je potrebno pravilno nivelirati.</t>
  </si>
  <si>
    <t>Dobava, doprema i postava višeslojnog gotovog hrastovog parketa dim.2200/200/14,5mm na pripremljenu podlogu od OSB ploča ljepljenjem dvokomponentnim ljepilom u sobu i dnevni boravak. U jediničnu cijenu uračunat sav potreban rad i materijal. Obračun po m² postavljenog parketa. Prije postave odabrani uzorak podne obloge sa pratećim atestom odnosno tehničkim listom predati investitoru na usvajanje.</t>
  </si>
  <si>
    <t>Dobava, prijenos i ugradnja električnih radijatora tipa Glamox 3001 sa svim potrebnim spojnicama i nosačima. Obračun po radijatoru.</t>
  </si>
  <si>
    <t>a) dnevni boravak snage 2000w</t>
  </si>
  <si>
    <t>b) blagavaonica snage 2000w</t>
  </si>
  <si>
    <t>c) soba snage 2000 w</t>
  </si>
  <si>
    <t>Nabava, dobava i montaža novog visoko tlačnog električnog bojlera sadržaja 80 l, proizvod kao » VAILLANT-BOJLER ELEKTRIČNI  2kw«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</si>
  <si>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U STANU NEMA EL. ENERGIJE DOK SE NE IZVEDE NOVA ELEKTRO INSTALACIJA, POTREBNO IZRADIT ATEST I JEDNOPOLNU SHEMU I PREDATI U HEP DA SE IZVRŠI UKLJUČENJE EL. ENERGIJE.</t>
  </si>
  <si>
    <t>Zagreb, ožujak 2020. godine</t>
  </si>
  <si>
    <t>2.3.</t>
  </si>
  <si>
    <t>7.1.</t>
  </si>
  <si>
    <t>7.4.</t>
  </si>
  <si>
    <t>9.3.</t>
  </si>
  <si>
    <t>9.4.</t>
  </si>
  <si>
    <t>9.5.</t>
  </si>
  <si>
    <t>9.6.</t>
  </si>
  <si>
    <t>9.7.</t>
  </si>
  <si>
    <t>9.8.</t>
  </si>
  <si>
    <t>9.9.</t>
  </si>
  <si>
    <t>9.10.</t>
  </si>
  <si>
    <t>9.11.</t>
  </si>
  <si>
    <t>9.12.</t>
  </si>
  <si>
    <t>10.1.</t>
  </si>
  <si>
    <t>10.3.</t>
  </si>
  <si>
    <t>10.4.</t>
  </si>
  <si>
    <t>10.5.</t>
  </si>
  <si>
    <t>10.6.</t>
  </si>
  <si>
    <t>10.7.</t>
  </si>
  <si>
    <t>11.2.</t>
  </si>
  <si>
    <t>12.1.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</si>
</sst>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5" formatCode="_-* #,##0.00\ [$kn-41A]_-;\-* #,##0.00\ [$kn-41A]_-;_-* &quot;-&quot;??\ [$kn-41A]_-;_-@_-"/>
  </numFmts>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11"/>
      <color rgb="FFFF0000"/>
      <name val="Times New Roman"/>
      <family val="1"/>
      <charset val="238"/>
    </font>
    <font>
      <sz val="11"/>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24994659260841701"/>
      </top>
      <bottom style="thin">
        <color theme="0" tint="-0.24994659260841701"/>
      </bottom>
      <diagonal/>
    </border>
  </borders>
  <cellStyleXfs count="1">
    <xf numFmtId="0" fontId="0" fillId="0" borderId="0"/>
  </cellStyleXfs>
  <cellXfs count="298">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0"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6"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1"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2" borderId="0" xfId="0" applyFont="1" applyFill="1" applyBorder="1" applyAlignment="1">
      <alignment horizontal="left" vertical="top" wrapText="1"/>
    </xf>
    <xf numFmtId="3" fontId="6" fillId="0" borderId="5" xfId="0" applyNumberFormat="1" applyFont="1" applyBorder="1" applyAlignment="1" applyProtection="1">
      <alignment horizontal="center"/>
      <protection locked="0"/>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0" fillId="0" borderId="1" xfId="0" applyBorder="1" applyAlignment="1">
      <alignment horizontal="left" wrapText="1"/>
    </xf>
    <xf numFmtId="0" fontId="0" fillId="0" borderId="1" xfId="0" applyBorder="1" applyAlignment="1">
      <alignment horizontal="left"/>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0" borderId="1" xfId="0" applyFont="1" applyBorder="1" applyAlignment="1">
      <alignment horizontal="left"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3" fillId="2" borderId="3" xfId="0" applyFont="1" applyFill="1" applyBorder="1" applyAlignment="1">
      <alignment horizontal="left" vertical="top" wrapText="1"/>
    </xf>
    <xf numFmtId="0" fontId="1" fillId="0" borderId="0" xfId="0" applyFont="1" applyBorder="1" applyAlignment="1">
      <alignment horizontal="left" wrapText="1"/>
    </xf>
    <xf numFmtId="0" fontId="3" fillId="2" borderId="3" xfId="0" applyFont="1" applyFill="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7"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1"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6" fillId="0" borderId="4" xfId="0" applyFont="1" applyBorder="1" applyAlignment="1" applyProtection="1">
      <alignment vertical="top" wrapText="1"/>
    </xf>
    <xf numFmtId="0" fontId="6" fillId="0" borderId="4" xfId="0" quotePrefix="1" applyFont="1" applyBorder="1" applyAlignment="1" applyProtection="1">
      <alignment horizontal="left" vertical="top" wrapText="1"/>
    </xf>
    <xf numFmtId="0" fontId="6" fillId="0" borderId="5" xfId="0" quotePrefix="1" applyFont="1" applyBorder="1" applyAlignment="1" applyProtection="1">
      <alignment horizontal="left" vertical="top" wrapText="1"/>
    </xf>
    <xf numFmtId="0" fontId="6" fillId="0" borderId="0" xfId="0" quotePrefix="1" applyFont="1" applyBorder="1" applyAlignment="1" applyProtection="1">
      <alignment horizontal="left" vertical="top" wrapText="1"/>
    </xf>
    <xf numFmtId="0" fontId="6" fillId="0" borderId="3" xfId="0" quotePrefix="1" applyFont="1" applyBorder="1" applyAlignment="1" applyProtection="1">
      <alignment horizontal="left" vertical="top" wrapText="1"/>
    </xf>
    <xf numFmtId="0" fontId="6" fillId="0" borderId="6" xfId="0" quotePrefix="1" applyFont="1" applyBorder="1" applyAlignment="1" applyProtection="1">
      <alignment horizontal="left" vertical="top" wrapText="1"/>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6" xfId="0" applyFont="1" applyBorder="1" applyProtection="1"/>
    <xf numFmtId="0" fontId="1" fillId="0" borderId="6" xfId="0" applyFont="1" applyBorder="1" applyAlignment="1" applyProtection="1">
      <alignment horizontal="center" vertical="top"/>
    </xf>
    <xf numFmtId="0" fontId="1" fillId="0" borderId="6" xfId="0" applyFont="1" applyBorder="1" applyAlignment="1" applyProtection="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110</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113</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133</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137</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topLeftCell="A4" zoomScaleNormal="100" workbookViewId="0">
      <selection activeCell="E39" sqref="E39:G39"/>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1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39"/>
      <c r="B5" s="239"/>
      <c r="C5" s="239"/>
      <c r="D5" s="239"/>
      <c r="E5" s="1"/>
      <c r="F5" s="1"/>
      <c r="G5" s="1"/>
      <c r="H5" s="1"/>
      <c r="I5" s="1"/>
    </row>
    <row r="6" spans="1:10" x14ac:dyDescent="0.25">
      <c r="A6" s="240" t="s">
        <v>0</v>
      </c>
      <c r="B6" s="240"/>
      <c r="C6" s="240"/>
      <c r="D6" s="240"/>
      <c r="E6" s="240"/>
      <c r="F6" s="1"/>
      <c r="G6" s="1"/>
      <c r="H6" s="1"/>
      <c r="I6" s="1"/>
    </row>
    <row r="7" spans="1:10" ht="15" customHeight="1" x14ac:dyDescent="0.25">
      <c r="A7" s="240" t="s">
        <v>1206</v>
      </c>
      <c r="B7" s="240"/>
      <c r="C7" s="240"/>
      <c r="D7" s="240"/>
      <c r="E7" s="240"/>
      <c r="F7" s="1"/>
      <c r="G7" s="1"/>
      <c r="H7" s="1"/>
      <c r="I7" s="1"/>
    </row>
    <row r="8" spans="1:10" ht="15" customHeight="1" x14ac:dyDescent="0.25">
      <c r="A8" s="240"/>
      <c r="B8" s="240"/>
      <c r="C8" s="240"/>
      <c r="D8" s="240"/>
      <c r="E8" s="240"/>
      <c r="F8" s="204"/>
      <c r="G8" s="204"/>
      <c r="H8" s="204"/>
      <c r="I8" s="204"/>
    </row>
    <row r="9" spans="1:10" x14ac:dyDescent="0.25">
      <c r="A9" s="240" t="s">
        <v>1207</v>
      </c>
      <c r="B9" s="240"/>
      <c r="C9" s="240"/>
      <c r="D9" s="240"/>
      <c r="E9" s="240"/>
      <c r="F9" s="1"/>
      <c r="G9" s="1"/>
      <c r="H9" s="1"/>
      <c r="I9" s="1"/>
    </row>
    <row r="10" spans="1:10" x14ac:dyDescent="0.25">
      <c r="A10" s="239" t="s">
        <v>1208</v>
      </c>
      <c r="B10" s="239"/>
      <c r="C10" s="239"/>
      <c r="D10" s="239"/>
      <c r="E10" s="239"/>
      <c r="F10" s="1"/>
      <c r="G10" s="1"/>
      <c r="H10" s="1"/>
      <c r="I10" s="1"/>
    </row>
    <row r="11" spans="1:10" x14ac:dyDescent="0.25">
      <c r="A11" s="1"/>
      <c r="B11" s="1"/>
      <c r="C11" s="1"/>
      <c r="D11" s="1"/>
      <c r="E11" s="1"/>
      <c r="F11" s="1"/>
      <c r="G11" s="1"/>
      <c r="H11" s="1"/>
      <c r="I11" s="1"/>
    </row>
    <row r="12" spans="1:10" ht="15" customHeight="1" x14ac:dyDescent="0.25">
      <c r="A12" s="1"/>
      <c r="B12" s="1"/>
      <c r="C12" s="1"/>
      <c r="D12" s="1"/>
      <c r="E12" s="1"/>
      <c r="F12" s="1"/>
      <c r="G12" s="1"/>
      <c r="H12" s="1"/>
      <c r="I12" s="1"/>
    </row>
    <row r="13" spans="1:10" ht="36" customHeight="1" x14ac:dyDescent="0.25">
      <c r="A13" s="1"/>
      <c r="B13" s="241" t="s">
        <v>1</v>
      </c>
      <c r="C13" s="241"/>
      <c r="D13" s="241"/>
      <c r="E13" s="241"/>
      <c r="F13" s="241"/>
      <c r="G13" s="241"/>
      <c r="H13" s="241"/>
      <c r="I13" s="241"/>
    </row>
    <row r="14" spans="1:10" ht="15" customHeight="1" x14ac:dyDescent="0.25">
      <c r="A14" s="1"/>
      <c r="B14" s="7"/>
      <c r="C14" s="7"/>
      <c r="D14" s="7"/>
      <c r="E14" s="7"/>
      <c r="F14" s="7"/>
      <c r="G14" s="7"/>
      <c r="H14" s="7"/>
      <c r="I14" s="7"/>
    </row>
    <row r="15" spans="1:10" ht="15" customHeight="1" x14ac:dyDescent="0.25">
      <c r="A15" s="2"/>
      <c r="B15" s="2"/>
      <c r="C15" s="2"/>
      <c r="D15" s="1"/>
      <c r="E15" s="1"/>
      <c r="F15" s="1"/>
      <c r="G15" s="1"/>
      <c r="H15" s="1"/>
      <c r="I15" s="1"/>
    </row>
    <row r="16" spans="1:10" x14ac:dyDescent="0.25">
      <c r="A16" s="231" t="s">
        <v>3</v>
      </c>
      <c r="B16" s="231"/>
      <c r="C16" s="231"/>
      <c r="D16" s="1"/>
      <c r="E16" s="232" t="s">
        <v>1205</v>
      </c>
      <c r="F16" s="232"/>
      <c r="G16" s="232"/>
      <c r="H16" s="232"/>
      <c r="I16" s="232"/>
      <c r="J16" s="232"/>
    </row>
    <row r="17" spans="1:10" ht="5.25" customHeight="1" x14ac:dyDescent="0.25">
      <c r="A17" s="2"/>
      <c r="B17" s="2"/>
      <c r="C17" s="2"/>
      <c r="D17" s="1"/>
      <c r="E17" s="3"/>
      <c r="F17" s="3"/>
      <c r="G17" s="3"/>
      <c r="H17" s="3"/>
      <c r="I17" s="3"/>
      <c r="J17" s="4"/>
    </row>
    <row r="18" spans="1:10" x14ac:dyDescent="0.25">
      <c r="A18" s="231" t="s">
        <v>4</v>
      </c>
      <c r="B18" s="231"/>
      <c r="C18" s="231"/>
      <c r="D18" s="1"/>
      <c r="E18" s="232">
        <v>95131524528</v>
      </c>
      <c r="F18" s="232"/>
      <c r="G18" s="232"/>
      <c r="H18" s="232"/>
      <c r="I18" s="232"/>
      <c r="J18" s="232"/>
    </row>
    <row r="19" spans="1:10" x14ac:dyDescent="0.25">
      <c r="A19" s="2"/>
      <c r="B19" s="2"/>
      <c r="C19" s="2"/>
      <c r="D19" s="1"/>
      <c r="E19" s="3"/>
      <c r="F19" s="3"/>
      <c r="G19" s="3"/>
      <c r="H19" s="3"/>
      <c r="I19" s="3"/>
      <c r="J19" s="4"/>
    </row>
    <row r="20" spans="1:10" x14ac:dyDescent="0.25">
      <c r="A20" s="231" t="s">
        <v>2</v>
      </c>
      <c r="B20" s="231"/>
      <c r="C20" s="231"/>
      <c r="D20" s="1"/>
      <c r="E20" s="232" t="s">
        <v>1329</v>
      </c>
      <c r="F20" s="232"/>
      <c r="G20" s="232"/>
      <c r="H20" s="232"/>
      <c r="I20" s="232"/>
      <c r="J20" s="232"/>
    </row>
    <row r="21" spans="1:10" ht="5.25" customHeight="1" x14ac:dyDescent="0.25">
      <c r="A21" s="2"/>
      <c r="B21" s="2"/>
      <c r="C21" s="2"/>
      <c r="D21" s="1"/>
      <c r="E21" s="3"/>
      <c r="F21" s="3"/>
      <c r="G21" s="3"/>
      <c r="H21" s="3"/>
      <c r="I21" s="3"/>
      <c r="J21" s="4"/>
    </row>
    <row r="22" spans="1:10" ht="15" customHeight="1" x14ac:dyDescent="0.25">
      <c r="A22" s="231" t="s">
        <v>5</v>
      </c>
      <c r="B22" s="231"/>
      <c r="C22" s="231"/>
      <c r="D22" s="1"/>
      <c r="E22" s="232" t="s">
        <v>1330</v>
      </c>
      <c r="F22" s="232"/>
      <c r="G22" s="232"/>
      <c r="H22" s="232"/>
      <c r="I22" s="232"/>
      <c r="J22" s="232"/>
    </row>
    <row r="23" spans="1:10" ht="5.25" customHeight="1" x14ac:dyDescent="0.25">
      <c r="A23" s="2"/>
      <c r="B23" s="2"/>
      <c r="C23" s="2"/>
      <c r="D23" s="1"/>
      <c r="E23" s="3"/>
      <c r="F23" s="3"/>
      <c r="G23" s="3"/>
      <c r="H23" s="3"/>
      <c r="I23" s="3"/>
      <c r="J23" s="4"/>
    </row>
    <row r="24" spans="1:10" x14ac:dyDescent="0.25">
      <c r="A24" s="231" t="s">
        <v>6</v>
      </c>
      <c r="B24" s="231"/>
      <c r="C24" s="231"/>
      <c r="D24" s="1"/>
      <c r="E24" s="232" t="s">
        <v>1331</v>
      </c>
      <c r="F24" s="232"/>
      <c r="G24" s="232"/>
      <c r="H24" s="232"/>
      <c r="I24" s="232"/>
      <c r="J24" s="232"/>
    </row>
    <row r="25" spans="1:10" ht="5.25" customHeight="1" x14ac:dyDescent="0.25">
      <c r="A25" s="2"/>
      <c r="B25" s="2"/>
      <c r="C25" s="2"/>
      <c r="D25" s="1"/>
      <c r="E25" s="3"/>
      <c r="F25" s="3"/>
      <c r="G25" s="3"/>
      <c r="H25" s="3"/>
      <c r="I25" s="3"/>
      <c r="J25" s="4"/>
    </row>
    <row r="26" spans="1:10" x14ac:dyDescent="0.25">
      <c r="A26" s="231" t="s">
        <v>13</v>
      </c>
      <c r="B26" s="231"/>
      <c r="C26" s="231"/>
      <c r="D26" s="1"/>
      <c r="E26" s="232"/>
      <c r="F26" s="232"/>
      <c r="G26" s="232"/>
      <c r="H26" s="232"/>
      <c r="I26" s="232"/>
      <c r="J26" s="232"/>
    </row>
    <row r="27" spans="1:10" ht="5.25" customHeight="1" x14ac:dyDescent="0.25">
      <c r="A27" s="2"/>
      <c r="B27" s="2"/>
      <c r="C27" s="2"/>
      <c r="D27" s="1"/>
      <c r="E27" s="3"/>
      <c r="F27" s="3"/>
      <c r="G27" s="3"/>
      <c r="H27" s="3"/>
      <c r="I27" s="3"/>
      <c r="J27" s="4"/>
    </row>
    <row r="28" spans="1:10" x14ac:dyDescent="0.25">
      <c r="A28" s="231" t="s">
        <v>7</v>
      </c>
      <c r="B28" s="231"/>
      <c r="C28" s="231"/>
      <c r="D28" s="1"/>
      <c r="E28" s="236">
        <v>59.66</v>
      </c>
      <c r="F28" s="236"/>
      <c r="G28" s="236"/>
      <c r="H28" s="236"/>
      <c r="I28" s="236"/>
      <c r="J28" s="236"/>
    </row>
    <row r="29" spans="1:10" ht="5.25" customHeight="1" x14ac:dyDescent="0.25">
      <c r="A29" s="2"/>
      <c r="B29" s="2"/>
      <c r="C29" s="2"/>
      <c r="D29" s="1"/>
      <c r="E29" s="3"/>
      <c r="F29" s="3"/>
      <c r="G29" s="3"/>
      <c r="H29" s="3"/>
      <c r="I29" s="3"/>
      <c r="J29" s="4"/>
    </row>
    <row r="30" spans="1:10" x14ac:dyDescent="0.25">
      <c r="A30" s="231" t="s">
        <v>8</v>
      </c>
      <c r="B30" s="231"/>
      <c r="C30" s="231"/>
      <c r="D30" s="1"/>
      <c r="E30" s="232" t="s">
        <v>1332</v>
      </c>
      <c r="F30" s="232"/>
      <c r="G30" s="232"/>
      <c r="H30" s="232"/>
      <c r="I30" s="232"/>
      <c r="J30" s="232"/>
    </row>
    <row r="31" spans="1:10" ht="5.25" customHeight="1" x14ac:dyDescent="0.25">
      <c r="A31" s="2"/>
      <c r="B31" s="2"/>
      <c r="C31" s="2"/>
      <c r="D31" s="1"/>
      <c r="E31" s="3"/>
      <c r="F31" s="3"/>
      <c r="G31" s="3"/>
      <c r="H31" s="3"/>
      <c r="I31" s="3"/>
      <c r="J31" s="4"/>
    </row>
    <row r="32" spans="1:10" x14ac:dyDescent="0.25">
      <c r="A32" s="231" t="s">
        <v>9</v>
      </c>
      <c r="B32" s="231"/>
      <c r="C32" s="231"/>
      <c r="D32" s="1"/>
      <c r="E32" s="232" t="s">
        <v>1333</v>
      </c>
      <c r="F32" s="232"/>
      <c r="G32" s="232"/>
      <c r="H32" s="232"/>
      <c r="I32" s="232"/>
      <c r="J32" s="232"/>
    </row>
    <row r="33" spans="1:10" ht="5.25" customHeight="1" x14ac:dyDescent="0.25">
      <c r="A33" s="2"/>
      <c r="B33" s="2"/>
      <c r="C33" s="2"/>
      <c r="D33" s="1"/>
      <c r="E33" s="3"/>
      <c r="F33" s="3"/>
      <c r="G33" s="3"/>
      <c r="H33" s="3"/>
      <c r="I33" s="3"/>
      <c r="J33" s="4"/>
    </row>
    <row r="34" spans="1:10" ht="15" customHeight="1" x14ac:dyDescent="0.25">
      <c r="A34" s="231" t="s">
        <v>11</v>
      </c>
      <c r="B34" s="231"/>
      <c r="C34" s="231"/>
      <c r="D34" s="1"/>
      <c r="E34" s="232" t="s">
        <v>1334</v>
      </c>
      <c r="F34" s="232"/>
      <c r="G34" s="232"/>
      <c r="H34" s="232"/>
      <c r="I34" s="232"/>
      <c r="J34" s="232"/>
    </row>
    <row r="35" spans="1:10" ht="5.25" customHeight="1" x14ac:dyDescent="0.25">
      <c r="A35" s="2"/>
      <c r="B35" s="2"/>
      <c r="C35" s="2"/>
      <c r="D35" s="1"/>
      <c r="E35" s="3"/>
      <c r="F35" s="3"/>
      <c r="G35" s="3"/>
      <c r="H35" s="3"/>
      <c r="I35" s="3"/>
      <c r="J35" s="4"/>
    </row>
    <row r="36" spans="1:10" x14ac:dyDescent="0.25">
      <c r="A36" s="231" t="s">
        <v>10</v>
      </c>
      <c r="B36" s="231"/>
      <c r="C36" s="231"/>
      <c r="D36" s="1"/>
      <c r="E36" s="232" t="s">
        <v>1335</v>
      </c>
      <c r="F36" s="232"/>
      <c r="G36" s="232"/>
      <c r="H36" s="232"/>
      <c r="I36" s="232"/>
      <c r="J36" s="232"/>
    </row>
    <row r="37" spans="1:10" x14ac:dyDescent="0.25">
      <c r="A37" s="2"/>
      <c r="B37" s="2"/>
      <c r="C37" s="2"/>
      <c r="D37" s="1"/>
      <c r="E37" s="3"/>
      <c r="F37" s="3"/>
      <c r="G37" s="3"/>
      <c r="H37" s="3"/>
      <c r="I37" s="3"/>
      <c r="J37" s="3"/>
    </row>
    <row r="38" spans="1:10" ht="15" customHeight="1" x14ac:dyDescent="0.25">
      <c r="A38" s="100"/>
      <c r="B38" s="100"/>
      <c r="C38" s="100"/>
      <c r="D38" s="102"/>
      <c r="E38" s="101"/>
      <c r="F38" s="101"/>
      <c r="G38" s="101"/>
      <c r="H38" s="101"/>
      <c r="I38" s="101"/>
      <c r="J38" s="4"/>
    </row>
    <row r="39" spans="1:10" ht="15" customHeight="1" x14ac:dyDescent="0.25">
      <c r="A39" s="231" t="s">
        <v>12</v>
      </c>
      <c r="B39" s="231"/>
      <c r="C39" s="231"/>
      <c r="D39" s="8"/>
      <c r="E39" s="279"/>
      <c r="F39" s="279"/>
      <c r="G39" s="279"/>
      <c r="H39" s="55"/>
      <c r="I39" s="55"/>
      <c r="J39" s="55"/>
    </row>
    <row r="40" spans="1:10" ht="15" customHeight="1" x14ac:dyDescent="0.25">
      <c r="A40" s="100"/>
      <c r="B40" s="100"/>
      <c r="C40" s="100"/>
      <c r="D40" s="8"/>
      <c r="E40" s="280"/>
      <c r="F40" s="280"/>
      <c r="G40" s="280"/>
      <c r="H40" s="55"/>
      <c r="I40" s="55"/>
      <c r="J40" s="55"/>
    </row>
    <row r="41" spans="1:10" ht="15" customHeight="1" x14ac:dyDescent="0.25">
      <c r="A41" s="231" t="s">
        <v>529</v>
      </c>
      <c r="B41" s="231"/>
      <c r="C41" s="231"/>
      <c r="D41" s="8"/>
      <c r="E41" s="279"/>
      <c r="F41" s="279"/>
      <c r="G41" s="279"/>
      <c r="H41" s="55"/>
      <c r="I41" s="55"/>
      <c r="J41" s="55"/>
    </row>
    <row r="42" spans="1:10" ht="15" customHeight="1" x14ac:dyDescent="0.25">
      <c r="A42" s="5"/>
      <c r="B42" s="5"/>
      <c r="C42" s="5"/>
      <c r="D42" s="6"/>
      <c r="E42" s="281"/>
      <c r="F42" s="281"/>
      <c r="G42" s="281"/>
      <c r="H42" s="53"/>
      <c r="I42" s="53"/>
      <c r="J42" s="54"/>
    </row>
    <row r="43" spans="1:10" x14ac:dyDescent="0.25">
      <c r="A43" s="5"/>
      <c r="B43" s="5"/>
      <c r="C43" s="2" t="s">
        <v>4</v>
      </c>
      <c r="D43" s="6"/>
      <c r="E43" s="279"/>
      <c r="F43" s="279"/>
      <c r="G43" s="279"/>
      <c r="H43" s="53"/>
      <c r="I43" s="53"/>
      <c r="J43" s="54"/>
    </row>
    <row r="44" spans="1:10" ht="15" customHeight="1" x14ac:dyDescent="0.25">
      <c r="A44" s="5"/>
      <c r="B44" s="5"/>
      <c r="C44" s="5"/>
      <c r="D44" s="6"/>
      <c r="E44" s="282"/>
      <c r="F44" s="282"/>
      <c r="G44" s="282"/>
      <c r="H44" s="53"/>
      <c r="I44" s="53"/>
      <c r="J44" s="54"/>
    </row>
    <row r="45" spans="1:10" ht="15" customHeight="1" x14ac:dyDescent="0.25">
      <c r="A45" s="231" t="s">
        <v>14</v>
      </c>
      <c r="B45" s="231"/>
      <c r="C45" s="231"/>
      <c r="D45" s="6"/>
      <c r="E45" s="283"/>
      <c r="F45" s="283"/>
      <c r="G45" s="283"/>
      <c r="H45" s="53"/>
      <c r="I45" s="53"/>
      <c r="J45" s="54"/>
    </row>
    <row r="46" spans="1:10" ht="15" customHeight="1" x14ac:dyDescent="0.25">
      <c r="A46" s="9"/>
      <c r="B46" s="9"/>
      <c r="C46" s="9"/>
      <c r="D46" s="6"/>
      <c r="E46" s="281"/>
      <c r="F46" s="281"/>
      <c r="G46" s="281"/>
      <c r="H46" s="53"/>
      <c r="I46" s="53"/>
      <c r="J46" s="54"/>
    </row>
    <row r="47" spans="1:10" ht="15" customHeight="1" x14ac:dyDescent="0.25">
      <c r="A47" s="233" t="s">
        <v>15</v>
      </c>
      <c r="B47" s="233"/>
      <c r="C47" s="233"/>
      <c r="D47" s="6"/>
      <c r="E47" s="281"/>
      <c r="F47" s="281"/>
      <c r="G47" s="281"/>
      <c r="H47" s="53"/>
      <c r="I47" s="53"/>
      <c r="J47" s="54"/>
    </row>
    <row r="48" spans="1:10" ht="15" customHeight="1" x14ac:dyDescent="0.25">
      <c r="A48" s="111"/>
      <c r="B48" s="111"/>
      <c r="C48" s="111"/>
      <c r="D48" s="6"/>
      <c r="E48" s="53"/>
      <c r="F48" s="53"/>
      <c r="G48" s="53"/>
      <c r="H48" s="53"/>
      <c r="I48" s="53"/>
      <c r="J48" s="54"/>
    </row>
    <row r="49" spans="1:10" ht="15" customHeight="1" x14ac:dyDescent="0.25">
      <c r="A49" s="9"/>
      <c r="B49" s="9"/>
      <c r="C49" s="9"/>
      <c r="D49" s="6"/>
      <c r="E49" s="53"/>
      <c r="F49" s="53"/>
      <c r="G49" s="53"/>
      <c r="H49" s="53"/>
      <c r="I49" s="53"/>
      <c r="J49" s="54"/>
    </row>
    <row r="50" spans="1:10" x14ac:dyDescent="0.25">
      <c r="A50" s="233" t="s">
        <v>470</v>
      </c>
      <c r="B50" s="233"/>
      <c r="C50" s="233"/>
      <c r="D50" s="6"/>
      <c r="E50" s="234">
        <f>Rekapitulacija!$E$50</f>
        <v>0</v>
      </c>
      <c r="F50" s="234"/>
      <c r="G50" s="234"/>
      <c r="H50" s="53"/>
      <c r="I50" s="53"/>
      <c r="J50" s="54"/>
    </row>
    <row r="51" spans="1:10" ht="15" customHeight="1" x14ac:dyDescent="0.25">
      <c r="A51" s="9"/>
      <c r="B51" s="9"/>
      <c r="C51" s="9"/>
      <c r="D51" s="6"/>
      <c r="E51" s="52"/>
      <c r="F51" s="52"/>
      <c r="G51" s="52"/>
      <c r="H51" s="53"/>
      <c r="I51" s="53"/>
      <c r="J51" s="54"/>
    </row>
    <row r="52" spans="1:10" x14ac:dyDescent="0.25">
      <c r="A52" s="233" t="s">
        <v>16</v>
      </c>
      <c r="B52" s="233"/>
      <c r="C52" s="233"/>
      <c r="D52" s="10"/>
      <c r="E52" s="235">
        <f>Rekapitulacija!$E$52</f>
        <v>0</v>
      </c>
      <c r="F52" s="235"/>
      <c r="G52" s="235"/>
      <c r="H52" s="52"/>
      <c r="I52" s="52"/>
      <c r="J52" s="51"/>
    </row>
    <row r="53" spans="1:10" ht="15" customHeight="1" x14ac:dyDescent="0.25">
      <c r="A53" s="82"/>
      <c r="B53" s="82"/>
      <c r="C53" s="82"/>
      <c r="D53" s="10"/>
      <c r="E53" s="52"/>
      <c r="F53" s="52"/>
      <c r="G53" s="52"/>
      <c r="H53" s="52"/>
      <c r="I53" s="52"/>
      <c r="J53" s="51"/>
    </row>
    <row r="54" spans="1:10" ht="15" customHeight="1" x14ac:dyDescent="0.25">
      <c r="A54" s="85"/>
      <c r="B54" s="85"/>
      <c r="C54" s="85"/>
      <c r="D54" s="85"/>
      <c r="E54" s="230" t="s">
        <v>1422</v>
      </c>
      <c r="F54" s="230"/>
      <c r="G54" s="230"/>
      <c r="H54" s="85"/>
      <c r="I54" s="85"/>
      <c r="J54" s="85"/>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C71" sheet="1" objects="1" scenarios="1" selectLockedCells="1"/>
  <mergeCells count="41">
    <mergeCell ref="A20:C20"/>
    <mergeCell ref="E20:J20"/>
    <mergeCell ref="A34:C34"/>
    <mergeCell ref="E34:J34"/>
    <mergeCell ref="A28:C28"/>
    <mergeCell ref="A22:C22"/>
    <mergeCell ref="E22:J22"/>
    <mergeCell ref="A24:C24"/>
    <mergeCell ref="E24:J24"/>
    <mergeCell ref="A5:D5"/>
    <mergeCell ref="A6:E6"/>
    <mergeCell ref="A18:C18"/>
    <mergeCell ref="E18:J18"/>
    <mergeCell ref="A9:E9"/>
    <mergeCell ref="B13:I13"/>
    <mergeCell ref="A16:C16"/>
    <mergeCell ref="E16:J16"/>
    <mergeCell ref="A7:E8"/>
    <mergeCell ref="A10:E10"/>
    <mergeCell ref="A36:C36"/>
    <mergeCell ref="E36:J36"/>
    <mergeCell ref="E39:G39"/>
    <mergeCell ref="E43:G43"/>
    <mergeCell ref="E45:G45"/>
    <mergeCell ref="E41:G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196</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195</v>
      </c>
      <c r="B3" s="252"/>
      <c r="C3" s="252"/>
      <c r="D3" s="252"/>
      <c r="E3" s="252"/>
      <c r="F3" s="252"/>
      <c r="G3" s="252"/>
      <c r="H3" s="252"/>
      <c r="I3" s="252"/>
      <c r="J3" s="252"/>
      <c r="K3" s="252"/>
    </row>
    <row r="4" spans="1:11" ht="60" customHeight="1" x14ac:dyDescent="0.25">
      <c r="A4" s="15" t="s">
        <v>19</v>
      </c>
      <c r="B4" s="15"/>
      <c r="C4" s="253" t="s">
        <v>519</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84"/>
      <c r="D6" s="84"/>
      <c r="E6" s="84"/>
      <c r="F6" s="84"/>
      <c r="G6" s="84"/>
      <c r="H6" s="84"/>
      <c r="I6" s="84"/>
      <c r="J6" s="84"/>
      <c r="K6" s="84"/>
    </row>
    <row r="7" spans="1:11" ht="15" customHeight="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ht="105" x14ac:dyDescent="0.25">
      <c r="A9" s="64" t="s">
        <v>20</v>
      </c>
      <c r="B9" s="15"/>
      <c r="C9" s="17" t="s">
        <v>197</v>
      </c>
      <c r="D9" s="15"/>
      <c r="E9" s="36"/>
      <c r="F9" s="29"/>
      <c r="G9" s="29"/>
      <c r="H9" s="29"/>
      <c r="I9" s="169"/>
      <c r="J9" s="29"/>
      <c r="K9" s="29"/>
    </row>
    <row r="10" spans="1:11" x14ac:dyDescent="0.25">
      <c r="A10" s="15"/>
      <c r="B10" s="16"/>
      <c r="C10" s="17" t="s">
        <v>198</v>
      </c>
      <c r="D10" s="16"/>
      <c r="E10" s="36" t="s">
        <v>21</v>
      </c>
      <c r="F10" s="29"/>
      <c r="G10" s="29"/>
      <c r="H10" s="29"/>
      <c r="I10" s="169">
        <v>130</v>
      </c>
      <c r="J10" s="29"/>
      <c r="K10" s="29">
        <f>G10*I10</f>
        <v>0</v>
      </c>
    </row>
    <row r="11" spans="1:11" x14ac:dyDescent="0.25">
      <c r="A11" s="18"/>
      <c r="B11" s="47"/>
      <c r="C11" s="19" t="s">
        <v>199</v>
      </c>
      <c r="D11" s="47"/>
      <c r="E11" s="38" t="s">
        <v>21</v>
      </c>
      <c r="F11" s="32"/>
      <c r="G11" s="32"/>
      <c r="H11" s="32"/>
      <c r="I11" s="170">
        <v>170</v>
      </c>
      <c r="J11" s="32"/>
      <c r="K11" s="32">
        <f>G11*I11</f>
        <v>0</v>
      </c>
    </row>
    <row r="12" spans="1:11" ht="90" x14ac:dyDescent="0.25">
      <c r="A12" s="20" t="s">
        <v>22</v>
      </c>
      <c r="B12" s="61"/>
      <c r="C12" s="21" t="s">
        <v>203</v>
      </c>
      <c r="D12" s="61"/>
      <c r="E12" s="62"/>
      <c r="F12" s="30"/>
      <c r="G12" s="30"/>
      <c r="H12" s="30"/>
      <c r="I12" s="168"/>
      <c r="J12" s="30"/>
      <c r="K12" s="30"/>
    </row>
    <row r="13" spans="1:11" ht="75" x14ac:dyDescent="0.25">
      <c r="A13" s="15"/>
      <c r="B13" s="16"/>
      <c r="C13" s="17" t="s">
        <v>200</v>
      </c>
      <c r="D13" s="16"/>
      <c r="E13" s="36" t="s">
        <v>21</v>
      </c>
      <c r="F13" s="29"/>
      <c r="G13" s="29"/>
      <c r="H13" s="29"/>
      <c r="I13" s="169">
        <v>120</v>
      </c>
      <c r="J13" s="29"/>
      <c r="K13" s="29">
        <f>G13*I13</f>
        <v>0</v>
      </c>
    </row>
    <row r="14" spans="1:11" ht="45" x14ac:dyDescent="0.25">
      <c r="A14" s="18"/>
      <c r="B14" s="47"/>
      <c r="C14" s="19" t="s">
        <v>201</v>
      </c>
      <c r="D14" s="47"/>
      <c r="E14" s="38" t="s">
        <v>21</v>
      </c>
      <c r="F14" s="32"/>
      <c r="G14" s="32"/>
      <c r="H14" s="32"/>
      <c r="I14" s="170">
        <v>110</v>
      </c>
      <c r="J14" s="32"/>
      <c r="K14" s="32">
        <f>G14*I14</f>
        <v>0</v>
      </c>
    </row>
    <row r="15" spans="1:11" ht="105" x14ac:dyDescent="0.25">
      <c r="A15" s="64" t="s">
        <v>20</v>
      </c>
      <c r="B15" s="15"/>
      <c r="C15" s="17" t="s">
        <v>625</v>
      </c>
      <c r="D15" s="15"/>
      <c r="E15" s="36"/>
      <c r="F15" s="29"/>
      <c r="G15" s="29"/>
      <c r="H15" s="29"/>
      <c r="I15" s="169"/>
      <c r="J15" s="29"/>
      <c r="K15" s="29"/>
    </row>
    <row r="16" spans="1:11" x14ac:dyDescent="0.25">
      <c r="A16" s="15"/>
      <c r="B16" s="16"/>
      <c r="C16" s="17" t="s">
        <v>198</v>
      </c>
      <c r="D16" s="16"/>
      <c r="E16" s="36" t="s">
        <v>21</v>
      </c>
      <c r="F16" s="29"/>
      <c r="G16" s="29"/>
      <c r="H16" s="29"/>
      <c r="I16" s="169">
        <v>130</v>
      </c>
      <c r="J16" s="29"/>
      <c r="K16" s="29">
        <f>G16*I16</f>
        <v>0</v>
      </c>
    </row>
    <row r="17" spans="1:11" x14ac:dyDescent="0.25">
      <c r="A17" s="18"/>
      <c r="B17" s="47"/>
      <c r="C17" s="19" t="s">
        <v>626</v>
      </c>
      <c r="D17" s="47"/>
      <c r="E17" s="38" t="s">
        <v>21</v>
      </c>
      <c r="F17" s="32"/>
      <c r="G17" s="32"/>
      <c r="H17" s="32"/>
      <c r="I17" s="170">
        <v>210</v>
      </c>
      <c r="J17" s="32"/>
      <c r="K17" s="32">
        <f>G17*I17</f>
        <v>0</v>
      </c>
    </row>
    <row r="18" spans="1:11" ht="7.5" customHeight="1" x14ac:dyDescent="0.25"/>
    <row r="19" spans="1:11" x14ac:dyDescent="0.25">
      <c r="A19" s="249" t="s">
        <v>51</v>
      </c>
      <c r="B19" s="249"/>
      <c r="C19" s="249"/>
      <c r="D19" s="249"/>
      <c r="E19" s="249"/>
      <c r="F19" s="16"/>
      <c r="G19" s="250">
        <f>SUM(K9:K14)</f>
        <v>0</v>
      </c>
      <c r="H19" s="250"/>
      <c r="I19" s="250"/>
      <c r="J19" s="250"/>
      <c r="K19" s="250"/>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205</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204</v>
      </c>
      <c r="B3" s="252"/>
      <c r="C3" s="252"/>
      <c r="D3" s="252"/>
      <c r="E3" s="252"/>
      <c r="F3" s="252"/>
      <c r="G3" s="252"/>
      <c r="H3" s="252"/>
      <c r="I3" s="252"/>
      <c r="J3" s="252"/>
      <c r="K3" s="252"/>
    </row>
    <row r="4" spans="1:11" ht="45" customHeight="1" x14ac:dyDescent="0.25">
      <c r="A4" s="15" t="s">
        <v>19</v>
      </c>
      <c r="B4" s="15"/>
      <c r="C4" s="253" t="s">
        <v>574</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84"/>
      <c r="D6" s="84"/>
      <c r="E6" s="84"/>
      <c r="F6" s="84"/>
      <c r="G6" s="84"/>
      <c r="H6" s="84"/>
      <c r="I6" s="84"/>
      <c r="J6" s="84"/>
      <c r="K6" s="84"/>
    </row>
    <row r="7" spans="1:11" ht="15" customHeight="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ht="45" customHeight="1" x14ac:dyDescent="0.25">
      <c r="A9" s="64" t="s">
        <v>20</v>
      </c>
      <c r="B9" s="15"/>
      <c r="C9" s="17" t="s">
        <v>487</v>
      </c>
      <c r="D9" s="15"/>
      <c r="E9" s="36"/>
      <c r="F9" s="29"/>
      <c r="G9" s="29"/>
      <c r="H9" s="29"/>
      <c r="I9" s="36"/>
      <c r="J9" s="29"/>
      <c r="K9" s="29"/>
    </row>
    <row r="10" spans="1:11" x14ac:dyDescent="0.25">
      <c r="A10" s="15"/>
      <c r="B10" s="16"/>
      <c r="C10" s="17" t="s">
        <v>206</v>
      </c>
      <c r="D10" s="16"/>
      <c r="E10" s="36" t="s">
        <v>35</v>
      </c>
      <c r="F10" s="29"/>
      <c r="G10" s="29"/>
      <c r="H10" s="29"/>
      <c r="I10" s="169">
        <v>120</v>
      </c>
      <c r="J10" s="29"/>
      <c r="K10" s="29">
        <f t="shared" ref="K10:K17" si="0">G10*I10</f>
        <v>0</v>
      </c>
    </row>
    <row r="11" spans="1:11" x14ac:dyDescent="0.25">
      <c r="A11" s="15"/>
      <c r="B11" s="16"/>
      <c r="C11" s="17" t="s">
        <v>207</v>
      </c>
      <c r="D11" s="16"/>
      <c r="E11" s="36" t="s">
        <v>35</v>
      </c>
      <c r="F11" s="16"/>
      <c r="G11" s="29"/>
      <c r="H11" s="29"/>
      <c r="I11" s="169">
        <v>120</v>
      </c>
      <c r="J11" s="29"/>
      <c r="K11" s="29">
        <f t="shared" si="0"/>
        <v>0</v>
      </c>
    </row>
    <row r="12" spans="1:11" x14ac:dyDescent="0.25">
      <c r="A12" s="18"/>
      <c r="B12" s="47"/>
      <c r="C12" s="19" t="s">
        <v>208</v>
      </c>
      <c r="D12" s="47"/>
      <c r="E12" s="38" t="s">
        <v>35</v>
      </c>
      <c r="F12" s="47"/>
      <c r="G12" s="32"/>
      <c r="H12" s="32"/>
      <c r="I12" s="170"/>
      <c r="J12" s="32"/>
      <c r="K12" s="32">
        <f t="shared" si="0"/>
        <v>0</v>
      </c>
    </row>
    <row r="13" spans="1:11" ht="60" x14ac:dyDescent="0.25">
      <c r="A13" s="22" t="s">
        <v>22</v>
      </c>
      <c r="B13" s="43"/>
      <c r="C13" s="23" t="s">
        <v>209</v>
      </c>
      <c r="D13" s="43"/>
      <c r="E13" s="40" t="s">
        <v>35</v>
      </c>
      <c r="F13" s="43"/>
      <c r="G13" s="31"/>
      <c r="H13" s="31"/>
      <c r="I13" s="167">
        <v>160</v>
      </c>
      <c r="J13" s="31"/>
      <c r="K13" s="31">
        <f t="shared" si="0"/>
        <v>0</v>
      </c>
    </row>
    <row r="14" spans="1:11" ht="105" x14ac:dyDescent="0.25">
      <c r="A14" s="22" t="s">
        <v>23</v>
      </c>
      <c r="B14" s="43"/>
      <c r="C14" s="23" t="s">
        <v>210</v>
      </c>
      <c r="D14" s="43"/>
      <c r="E14" s="40" t="s">
        <v>67</v>
      </c>
      <c r="F14" s="43"/>
      <c r="G14" s="31"/>
      <c r="H14" s="31"/>
      <c r="I14" s="167">
        <v>3600</v>
      </c>
      <c r="J14" s="31"/>
      <c r="K14" s="31">
        <f t="shared" si="0"/>
        <v>0</v>
      </c>
    </row>
    <row r="15" spans="1:11" ht="120" x14ac:dyDescent="0.25">
      <c r="A15" s="22" t="s">
        <v>24</v>
      </c>
      <c r="B15" s="43"/>
      <c r="C15" s="23" t="s">
        <v>211</v>
      </c>
      <c r="D15" s="43"/>
      <c r="E15" s="40" t="s">
        <v>67</v>
      </c>
      <c r="F15" s="43"/>
      <c r="G15" s="31"/>
      <c r="H15" s="31"/>
      <c r="I15" s="167"/>
      <c r="J15" s="31"/>
      <c r="K15" s="31">
        <f t="shared" si="0"/>
        <v>0</v>
      </c>
    </row>
    <row r="16" spans="1:11" ht="45" x14ac:dyDescent="0.25">
      <c r="A16" s="22"/>
      <c r="B16" s="43"/>
      <c r="C16" s="23" t="s">
        <v>747</v>
      </c>
      <c r="D16" s="43"/>
      <c r="E16" s="40" t="s">
        <v>64</v>
      </c>
      <c r="F16" s="43"/>
      <c r="G16" s="31"/>
      <c r="H16" s="31"/>
      <c r="I16" s="167">
        <v>15</v>
      </c>
      <c r="J16" s="31"/>
      <c r="K16" s="31">
        <f t="shared" ref="K16" si="1">G16*I16</f>
        <v>0</v>
      </c>
    </row>
    <row r="17" spans="1:11" ht="45" x14ac:dyDescent="0.25">
      <c r="A17" s="22" t="s">
        <v>25</v>
      </c>
      <c r="B17" s="43"/>
      <c r="C17" s="23" t="s">
        <v>212</v>
      </c>
      <c r="D17" s="43"/>
      <c r="E17" s="40" t="s">
        <v>64</v>
      </c>
      <c r="F17" s="43"/>
      <c r="G17" s="31"/>
      <c r="H17" s="31"/>
      <c r="I17" s="167"/>
      <c r="J17" s="31"/>
      <c r="K17" s="31">
        <f t="shared" si="0"/>
        <v>0</v>
      </c>
    </row>
    <row r="18" spans="1:11" ht="90" x14ac:dyDescent="0.25">
      <c r="A18" s="20" t="s">
        <v>36</v>
      </c>
      <c r="B18" s="61"/>
      <c r="C18" s="21" t="s">
        <v>213</v>
      </c>
      <c r="D18" s="61"/>
      <c r="E18" s="62"/>
      <c r="F18" s="61"/>
      <c r="G18" s="30"/>
      <c r="H18" s="30"/>
      <c r="I18" s="168"/>
      <c r="J18" s="30"/>
      <c r="K18" s="30"/>
    </row>
    <row r="19" spans="1:11" x14ac:dyDescent="0.25">
      <c r="A19" s="15"/>
      <c r="B19" s="16"/>
      <c r="C19" s="17" t="s">
        <v>214</v>
      </c>
      <c r="D19" s="16"/>
      <c r="E19" s="36" t="s">
        <v>67</v>
      </c>
      <c r="F19" s="16"/>
      <c r="G19" s="29"/>
      <c r="H19" s="29"/>
      <c r="I19" s="169">
        <v>250</v>
      </c>
      <c r="J19" s="29"/>
      <c r="K19" s="29">
        <f>G19*I19</f>
        <v>0</v>
      </c>
    </row>
    <row r="20" spans="1:11" x14ac:dyDescent="0.25">
      <c r="A20" s="18"/>
      <c r="B20" s="47"/>
      <c r="C20" s="19" t="s">
        <v>215</v>
      </c>
      <c r="D20" s="47"/>
      <c r="E20" s="38" t="s">
        <v>67</v>
      </c>
      <c r="F20" s="47"/>
      <c r="G20" s="32"/>
      <c r="H20" s="32"/>
      <c r="I20" s="170">
        <v>200</v>
      </c>
      <c r="J20" s="32"/>
      <c r="K20" s="32">
        <f>G20*I20</f>
        <v>0</v>
      </c>
    </row>
    <row r="21" spans="1:11" ht="75" x14ac:dyDescent="0.25">
      <c r="A21" s="20" t="s">
        <v>26</v>
      </c>
      <c r="B21" s="61"/>
      <c r="C21" s="21" t="s">
        <v>216</v>
      </c>
      <c r="D21" s="61"/>
      <c r="E21" s="62"/>
      <c r="F21" s="61"/>
      <c r="G21" s="30"/>
      <c r="H21" s="30"/>
      <c r="I21" s="168"/>
      <c r="J21" s="30"/>
      <c r="K21" s="30"/>
    </row>
    <row r="22" spans="1:11" x14ac:dyDescent="0.25">
      <c r="A22" s="15"/>
      <c r="B22" s="16"/>
      <c r="C22" s="17" t="s">
        <v>214</v>
      </c>
      <c r="D22" s="16"/>
      <c r="E22" s="36" t="s">
        <v>67</v>
      </c>
      <c r="F22" s="16"/>
      <c r="G22" s="29"/>
      <c r="H22" s="29"/>
      <c r="I22" s="169">
        <v>250</v>
      </c>
      <c r="J22" s="29"/>
      <c r="K22" s="29">
        <f t="shared" ref="K22:K27" si="2">G22*I22</f>
        <v>0</v>
      </c>
    </row>
    <row r="23" spans="1:11" x14ac:dyDescent="0.25">
      <c r="A23" s="18"/>
      <c r="B23" s="47"/>
      <c r="C23" s="19" t="s">
        <v>215</v>
      </c>
      <c r="D23" s="47"/>
      <c r="E23" s="38" t="s">
        <v>67</v>
      </c>
      <c r="F23" s="47"/>
      <c r="G23" s="32"/>
      <c r="H23" s="32"/>
      <c r="I23" s="170">
        <v>200</v>
      </c>
      <c r="J23" s="32"/>
      <c r="K23" s="32">
        <f t="shared" si="2"/>
        <v>0</v>
      </c>
    </row>
    <row r="24" spans="1:11" ht="90" x14ac:dyDescent="0.25">
      <c r="A24" s="22" t="s">
        <v>52</v>
      </c>
      <c r="B24" s="43"/>
      <c r="C24" s="23" t="s">
        <v>217</v>
      </c>
      <c r="D24" s="43"/>
      <c r="E24" s="40" t="s">
        <v>21</v>
      </c>
      <c r="F24" s="43"/>
      <c r="G24" s="31"/>
      <c r="H24" s="31"/>
      <c r="I24" s="167">
        <v>80</v>
      </c>
      <c r="J24" s="31"/>
      <c r="K24" s="31">
        <f t="shared" si="2"/>
        <v>0</v>
      </c>
    </row>
    <row r="25" spans="1:11" ht="30" x14ac:dyDescent="0.25">
      <c r="A25" s="22"/>
      <c r="B25" s="43"/>
      <c r="C25" s="23" t="s">
        <v>951</v>
      </c>
      <c r="D25" s="43"/>
      <c r="E25" s="40" t="s">
        <v>21</v>
      </c>
      <c r="F25" s="43"/>
      <c r="G25" s="31"/>
      <c r="H25" s="31"/>
      <c r="I25" s="167">
        <v>160</v>
      </c>
      <c r="J25" s="31"/>
      <c r="K25" s="31">
        <f t="shared" si="2"/>
        <v>0</v>
      </c>
    </row>
    <row r="26" spans="1:11" ht="75" x14ac:dyDescent="0.25">
      <c r="A26" s="22"/>
      <c r="B26" s="43"/>
      <c r="C26" s="23" t="s">
        <v>1117</v>
      </c>
      <c r="D26" s="43"/>
      <c r="E26" s="40" t="s">
        <v>67</v>
      </c>
      <c r="F26" s="43"/>
      <c r="G26" s="31"/>
      <c r="H26" s="31"/>
      <c r="I26" s="167">
        <v>1200</v>
      </c>
      <c r="J26" s="31"/>
      <c r="K26" s="31">
        <f t="shared" si="2"/>
        <v>0</v>
      </c>
    </row>
    <row r="27" spans="1:11" ht="75" x14ac:dyDescent="0.25">
      <c r="A27" s="22"/>
      <c r="B27" s="43"/>
      <c r="C27" s="23" t="s">
        <v>721</v>
      </c>
      <c r="D27" s="43"/>
      <c r="E27" s="40" t="s">
        <v>67</v>
      </c>
      <c r="F27" s="43"/>
      <c r="G27" s="31"/>
      <c r="H27" s="31"/>
      <c r="I27" s="167">
        <v>1200</v>
      </c>
      <c r="J27" s="31"/>
      <c r="K27" s="31">
        <f t="shared" si="2"/>
        <v>0</v>
      </c>
    </row>
    <row r="28" spans="1:11" ht="7.5" customHeight="1" x14ac:dyDescent="0.25">
      <c r="G28" s="11"/>
      <c r="H28" s="11"/>
      <c r="I28" s="11"/>
      <c r="J28" s="11"/>
      <c r="K28" s="11"/>
    </row>
    <row r="29" spans="1:11" x14ac:dyDescent="0.25">
      <c r="A29" s="249" t="s">
        <v>51</v>
      </c>
      <c r="B29" s="249"/>
      <c r="C29" s="249"/>
      <c r="D29" s="249"/>
      <c r="E29" s="249"/>
      <c r="F29" s="16"/>
      <c r="G29" s="250">
        <f>SUM(K9:K24)</f>
        <v>0</v>
      </c>
      <c r="H29" s="250"/>
      <c r="I29" s="250"/>
      <c r="J29" s="250"/>
      <c r="K29" s="250"/>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66"/>
  <sheetViews>
    <sheetView showGridLines="0" showZeros="0" view="pageLayout" topLeftCell="A6" zoomScaleNormal="100" zoomScaleSheetLayoutView="100" workbookViewId="0">
      <selection activeCell="I14" sqref="I14:I6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218</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219</v>
      </c>
      <c r="B3" s="256"/>
      <c r="C3" s="256"/>
      <c r="D3" s="256"/>
      <c r="E3" s="256"/>
      <c r="F3" s="256"/>
      <c r="G3" s="256"/>
      <c r="H3" s="256"/>
      <c r="I3" s="256"/>
      <c r="J3" s="256"/>
      <c r="K3" s="256"/>
    </row>
    <row r="4" spans="1:11" ht="150" customHeight="1" x14ac:dyDescent="0.25">
      <c r="A4" s="15" t="s">
        <v>19</v>
      </c>
      <c r="B4" s="15"/>
      <c r="C4" s="253" t="s">
        <v>551</v>
      </c>
      <c r="D4" s="253"/>
      <c r="E4" s="253"/>
      <c r="F4" s="253"/>
      <c r="G4" s="253"/>
      <c r="H4" s="253"/>
      <c r="I4" s="253"/>
      <c r="J4" s="253"/>
      <c r="K4" s="253"/>
    </row>
    <row r="5" spans="1:11" ht="60" customHeight="1" x14ac:dyDescent="0.25">
      <c r="A5" s="15"/>
      <c r="B5" s="15"/>
      <c r="C5" s="253" t="s">
        <v>536</v>
      </c>
      <c r="D5" s="253"/>
      <c r="E5" s="253"/>
      <c r="F5" s="253"/>
      <c r="G5" s="253"/>
      <c r="H5" s="253"/>
      <c r="I5" s="253"/>
      <c r="J5" s="253"/>
      <c r="K5" s="253"/>
    </row>
    <row r="6" spans="1:11" ht="45" customHeight="1" x14ac:dyDescent="0.25">
      <c r="A6" s="15"/>
      <c r="B6" s="15"/>
      <c r="C6" s="253" t="s">
        <v>537</v>
      </c>
      <c r="D6" s="253"/>
      <c r="E6" s="253"/>
      <c r="F6" s="253"/>
      <c r="G6" s="253"/>
      <c r="H6" s="253"/>
      <c r="I6" s="253"/>
      <c r="J6" s="253"/>
      <c r="K6" s="253"/>
    </row>
    <row r="7" spans="1:11" ht="45" customHeight="1" x14ac:dyDescent="0.25">
      <c r="A7" s="25"/>
      <c r="B7" s="25"/>
      <c r="C7" s="255" t="s">
        <v>560</v>
      </c>
      <c r="D7" s="255"/>
      <c r="E7" s="255"/>
      <c r="F7" s="255"/>
      <c r="G7" s="255"/>
      <c r="H7" s="255"/>
      <c r="I7" s="255"/>
      <c r="J7" s="255"/>
      <c r="K7" s="255"/>
    </row>
    <row r="8" spans="1:11" ht="3.75" customHeight="1" x14ac:dyDescent="0.25">
      <c r="A8" s="25"/>
      <c r="B8" s="25"/>
      <c r="C8" s="35"/>
      <c r="D8" s="35"/>
      <c r="E8" s="35"/>
      <c r="F8" s="35"/>
      <c r="G8" s="35"/>
      <c r="H8" s="35"/>
      <c r="I8" s="35"/>
      <c r="J8" s="35"/>
      <c r="K8" s="35"/>
    </row>
    <row r="9" spans="1:11" ht="15" customHeight="1" x14ac:dyDescent="0.25">
      <c r="A9" s="254" t="s">
        <v>38</v>
      </c>
      <c r="B9" s="35"/>
      <c r="C9" s="248" t="s">
        <v>17</v>
      </c>
      <c r="D9" s="35"/>
      <c r="E9" s="247" t="s">
        <v>261</v>
      </c>
      <c r="F9" s="35"/>
      <c r="G9" s="248" t="s">
        <v>18</v>
      </c>
      <c r="H9" s="35"/>
      <c r="I9" s="247" t="s">
        <v>262</v>
      </c>
      <c r="J9" s="35"/>
      <c r="K9" s="247" t="s">
        <v>124</v>
      </c>
    </row>
    <row r="10" spans="1:11" x14ac:dyDescent="0.25">
      <c r="A10" s="254"/>
      <c r="B10" s="35"/>
      <c r="C10" s="248"/>
      <c r="D10" s="35"/>
      <c r="E10" s="248"/>
      <c r="F10" s="35"/>
      <c r="G10" s="248"/>
      <c r="H10" s="35"/>
      <c r="I10" s="248"/>
      <c r="J10" s="35"/>
      <c r="K10" s="248"/>
    </row>
    <row r="11" spans="1:11" ht="18.75" x14ac:dyDescent="0.25">
      <c r="A11" s="18"/>
      <c r="B11" s="26"/>
      <c r="C11" s="121" t="s">
        <v>696</v>
      </c>
      <c r="D11" s="26"/>
      <c r="E11" s="38"/>
      <c r="F11" s="33"/>
      <c r="G11" s="32"/>
      <c r="H11" s="32"/>
      <c r="I11" s="170"/>
      <c r="J11" s="32"/>
      <c r="K11" s="32"/>
    </row>
    <row r="12" spans="1:11" ht="30" hidden="1" x14ac:dyDescent="0.25">
      <c r="A12" s="46" t="s">
        <v>20</v>
      </c>
      <c r="B12" s="18"/>
      <c r="C12" s="19" t="s">
        <v>220</v>
      </c>
      <c r="D12" s="18"/>
      <c r="E12" s="38" t="s">
        <v>21</v>
      </c>
      <c r="F12" s="32"/>
      <c r="G12" s="32"/>
      <c r="H12" s="32"/>
      <c r="I12" s="170">
        <v>120</v>
      </c>
      <c r="J12" s="32"/>
      <c r="K12" s="32">
        <f>G12*I12</f>
        <v>0</v>
      </c>
    </row>
    <row r="13" spans="1:11" ht="45" hidden="1" x14ac:dyDescent="0.25">
      <c r="A13" s="22" t="s">
        <v>26</v>
      </c>
      <c r="B13" s="27"/>
      <c r="C13" s="23" t="s">
        <v>224</v>
      </c>
      <c r="D13" s="27"/>
      <c r="E13" s="40" t="s">
        <v>21</v>
      </c>
      <c r="F13" s="34"/>
      <c r="G13" s="31"/>
      <c r="H13" s="31"/>
      <c r="I13" s="167">
        <v>40</v>
      </c>
      <c r="J13" s="31"/>
      <c r="K13" s="32">
        <f>G13*I13</f>
        <v>0</v>
      </c>
    </row>
    <row r="14" spans="1:11" ht="106.5" customHeight="1" x14ac:dyDescent="0.25">
      <c r="A14" s="22" t="s">
        <v>597</v>
      </c>
      <c r="B14" s="27"/>
      <c r="C14" s="23" t="s">
        <v>1298</v>
      </c>
      <c r="D14" s="27"/>
      <c r="E14" s="40" t="s">
        <v>21</v>
      </c>
      <c r="F14" s="34"/>
      <c r="G14" s="31">
        <v>5</v>
      </c>
      <c r="H14" s="31"/>
      <c r="I14" s="167"/>
      <c r="J14" s="31"/>
      <c r="K14" s="32">
        <f t="shared" ref="K14:K58" si="0">G14*I14</f>
        <v>0</v>
      </c>
    </row>
    <row r="15" spans="1:11" ht="91.5" hidden="1" customHeight="1" x14ac:dyDescent="0.25">
      <c r="A15" s="20"/>
      <c r="B15" s="66"/>
      <c r="C15" s="23" t="s">
        <v>1299</v>
      </c>
      <c r="D15" s="27"/>
      <c r="E15" s="40" t="s">
        <v>21</v>
      </c>
      <c r="F15" s="34"/>
      <c r="G15" s="31"/>
      <c r="H15" s="31"/>
      <c r="I15" s="167"/>
      <c r="J15" s="31"/>
      <c r="K15" s="32">
        <f t="shared" ref="K15" si="1">G15*I15</f>
        <v>0</v>
      </c>
    </row>
    <row r="16" spans="1:11" ht="135" hidden="1" x14ac:dyDescent="0.25">
      <c r="A16" s="20" t="s">
        <v>23</v>
      </c>
      <c r="B16" s="66"/>
      <c r="C16" s="21" t="s">
        <v>221</v>
      </c>
      <c r="D16" s="66"/>
      <c r="E16" s="62"/>
      <c r="F16" s="67"/>
      <c r="G16" s="30"/>
      <c r="H16" s="30"/>
      <c r="I16" s="168"/>
      <c r="J16" s="30"/>
      <c r="K16" s="30">
        <f t="shared" si="0"/>
        <v>0</v>
      </c>
    </row>
    <row r="17" spans="1:11" hidden="1" x14ac:dyDescent="0.25">
      <c r="A17" s="15"/>
      <c r="B17" s="42"/>
      <c r="C17" s="17" t="s">
        <v>222</v>
      </c>
      <c r="D17" s="42"/>
      <c r="E17" s="36" t="s">
        <v>64</v>
      </c>
      <c r="F17" s="65"/>
      <c r="G17" s="29"/>
      <c r="H17" s="29"/>
      <c r="I17" s="169"/>
      <c r="J17" s="29"/>
      <c r="K17" s="29">
        <f t="shared" si="0"/>
        <v>0</v>
      </c>
    </row>
    <row r="18" spans="1:11" hidden="1" x14ac:dyDescent="0.25">
      <c r="A18" s="18"/>
      <c r="B18" s="26"/>
      <c r="C18" s="19" t="s">
        <v>223</v>
      </c>
      <c r="D18" s="26"/>
      <c r="E18" s="38" t="s">
        <v>21</v>
      </c>
      <c r="F18" s="33"/>
      <c r="G18" s="32"/>
      <c r="H18" s="32"/>
      <c r="I18" s="170"/>
      <c r="J18" s="32"/>
      <c r="K18" s="32">
        <f t="shared" si="0"/>
        <v>0</v>
      </c>
    </row>
    <row r="19" spans="1:11" ht="135" hidden="1" x14ac:dyDescent="0.25">
      <c r="A19" s="22" t="s">
        <v>36</v>
      </c>
      <c r="B19" s="27"/>
      <c r="C19" s="23" t="s">
        <v>490</v>
      </c>
      <c r="D19" s="27"/>
      <c r="E19" s="40" t="s">
        <v>21</v>
      </c>
      <c r="F19" s="34"/>
      <c r="G19" s="31"/>
      <c r="H19" s="31"/>
      <c r="I19" s="167"/>
      <c r="J19" s="31"/>
      <c r="K19" s="32">
        <f t="shared" ref="K19:K38" si="2">G19*I19</f>
        <v>0</v>
      </c>
    </row>
    <row r="20" spans="1:11" ht="30" hidden="1" x14ac:dyDescent="0.25">
      <c r="A20" s="22" t="s">
        <v>53</v>
      </c>
      <c r="B20" s="27"/>
      <c r="C20" s="23" t="s">
        <v>228</v>
      </c>
      <c r="D20" s="27"/>
      <c r="E20" s="40" t="s">
        <v>21</v>
      </c>
      <c r="F20" s="34"/>
      <c r="G20" s="31"/>
      <c r="H20" s="31"/>
      <c r="I20" s="167"/>
      <c r="J20" s="31"/>
      <c r="K20" s="32">
        <f t="shared" si="2"/>
        <v>0</v>
      </c>
    </row>
    <row r="21" spans="1:11" ht="90" hidden="1" x14ac:dyDescent="0.25">
      <c r="A21" s="18" t="s">
        <v>603</v>
      </c>
      <c r="B21" s="26"/>
      <c r="C21" s="19" t="s">
        <v>1157</v>
      </c>
      <c r="D21" s="26"/>
      <c r="E21" s="38" t="s">
        <v>21</v>
      </c>
      <c r="F21" s="33"/>
      <c r="G21" s="32"/>
      <c r="H21" s="32"/>
      <c r="I21" s="170"/>
      <c r="J21" s="32"/>
      <c r="K21" s="32">
        <f t="shared" si="2"/>
        <v>0</v>
      </c>
    </row>
    <row r="22" spans="1:11" ht="45" hidden="1" x14ac:dyDescent="0.25">
      <c r="A22" s="22" t="s">
        <v>606</v>
      </c>
      <c r="B22" s="27"/>
      <c r="C22" s="23" t="s">
        <v>1155</v>
      </c>
      <c r="D22" s="27"/>
      <c r="E22" s="40" t="s">
        <v>21</v>
      </c>
      <c r="F22" s="34"/>
      <c r="G22" s="31"/>
      <c r="H22" s="31"/>
      <c r="I22" s="167"/>
      <c r="J22" s="31"/>
      <c r="K22" s="32">
        <f t="shared" si="2"/>
        <v>0</v>
      </c>
    </row>
    <row r="23" spans="1:11" ht="45" hidden="1" x14ac:dyDescent="0.25">
      <c r="A23" s="22" t="s">
        <v>55</v>
      </c>
      <c r="B23" s="27"/>
      <c r="C23" s="23" t="s">
        <v>230</v>
      </c>
      <c r="D23" s="27"/>
      <c r="E23" s="40" t="s">
        <v>21</v>
      </c>
      <c r="F23" s="34"/>
      <c r="G23" s="31"/>
      <c r="H23" s="31"/>
      <c r="I23" s="167"/>
      <c r="J23" s="31"/>
      <c r="K23" s="32">
        <f t="shared" si="2"/>
        <v>0</v>
      </c>
    </row>
    <row r="24" spans="1:11" ht="75" hidden="1" customHeight="1" x14ac:dyDescent="0.25">
      <c r="A24" s="20" t="s">
        <v>56</v>
      </c>
      <c r="B24" s="66"/>
      <c r="C24" s="21" t="s">
        <v>231</v>
      </c>
      <c r="D24" s="66"/>
      <c r="E24" s="62"/>
      <c r="F24" s="67"/>
      <c r="G24" s="30"/>
      <c r="H24" s="30"/>
      <c r="I24" s="168"/>
      <c r="J24" s="30"/>
      <c r="K24" s="30">
        <f t="shared" si="2"/>
        <v>0</v>
      </c>
    </row>
    <row r="25" spans="1:11" ht="18" hidden="1" customHeight="1" x14ac:dyDescent="0.25">
      <c r="A25" s="15"/>
      <c r="B25" s="42"/>
      <c r="C25" s="17" t="s">
        <v>232</v>
      </c>
      <c r="D25" s="42"/>
      <c r="E25" s="36" t="s">
        <v>21</v>
      </c>
      <c r="F25" s="65"/>
      <c r="G25" s="29"/>
      <c r="H25" s="29"/>
      <c r="I25" s="169"/>
      <c r="J25" s="29"/>
      <c r="K25" s="29">
        <f t="shared" si="2"/>
        <v>0</v>
      </c>
    </row>
    <row r="26" spans="1:11" ht="22.5" hidden="1" customHeight="1" x14ac:dyDescent="0.25">
      <c r="A26" s="18"/>
      <c r="B26" s="26"/>
      <c r="C26" s="19" t="s">
        <v>233</v>
      </c>
      <c r="D26" s="26"/>
      <c r="E26" s="38" t="s">
        <v>21</v>
      </c>
      <c r="F26" s="33"/>
      <c r="G26" s="32"/>
      <c r="H26" s="32"/>
      <c r="I26" s="170"/>
      <c r="J26" s="32"/>
      <c r="K26" s="32">
        <f t="shared" si="2"/>
        <v>0</v>
      </c>
    </row>
    <row r="27" spans="1:11" ht="84" hidden="1" customHeight="1" x14ac:dyDescent="0.25">
      <c r="A27" s="22" t="s">
        <v>57</v>
      </c>
      <c r="B27" s="27"/>
      <c r="C27" s="23" t="s">
        <v>234</v>
      </c>
      <c r="D27" s="27"/>
      <c r="E27" s="40" t="s">
        <v>21</v>
      </c>
      <c r="F27" s="34"/>
      <c r="G27" s="31"/>
      <c r="H27" s="31"/>
      <c r="I27" s="167"/>
      <c r="J27" s="31"/>
      <c r="K27" s="32">
        <f t="shared" si="2"/>
        <v>0</v>
      </c>
    </row>
    <row r="28" spans="1:11" ht="42" hidden="1" customHeight="1" x14ac:dyDescent="0.25">
      <c r="A28" s="22" t="s">
        <v>58</v>
      </c>
      <c r="B28" s="27"/>
      <c r="C28" s="23" t="s">
        <v>235</v>
      </c>
      <c r="D28" s="27"/>
      <c r="E28" s="40" t="s">
        <v>21</v>
      </c>
      <c r="F28" s="34"/>
      <c r="G28" s="31"/>
      <c r="H28" s="31"/>
      <c r="I28" s="167"/>
      <c r="J28" s="31"/>
      <c r="K28" s="32">
        <f t="shared" si="2"/>
        <v>0</v>
      </c>
    </row>
    <row r="29" spans="1:11" ht="93" hidden="1" customHeight="1" x14ac:dyDescent="0.25">
      <c r="A29" s="22" t="s">
        <v>77</v>
      </c>
      <c r="B29" s="27"/>
      <c r="C29" s="23" t="s">
        <v>236</v>
      </c>
      <c r="D29" s="27"/>
      <c r="E29" s="40" t="s">
        <v>21</v>
      </c>
      <c r="F29" s="34"/>
      <c r="G29" s="31"/>
      <c r="H29" s="31"/>
      <c r="I29" s="167"/>
      <c r="J29" s="31"/>
      <c r="K29" s="32">
        <f t="shared" si="2"/>
        <v>0</v>
      </c>
    </row>
    <row r="30" spans="1:11" ht="108.75" hidden="1" customHeight="1" x14ac:dyDescent="0.25">
      <c r="A30" s="20" t="s">
        <v>78</v>
      </c>
      <c r="B30" s="66"/>
      <c r="C30" s="21" t="s">
        <v>237</v>
      </c>
      <c r="D30" s="66"/>
      <c r="E30" s="62"/>
      <c r="F30" s="67"/>
      <c r="G30" s="30"/>
      <c r="H30" s="30"/>
      <c r="I30" s="168"/>
      <c r="J30" s="30"/>
      <c r="K30" s="30">
        <f t="shared" si="2"/>
        <v>0</v>
      </c>
    </row>
    <row r="31" spans="1:11" ht="24" hidden="1" customHeight="1" x14ac:dyDescent="0.25">
      <c r="A31" s="15"/>
      <c r="B31" s="42"/>
      <c r="C31" s="68" t="s">
        <v>238</v>
      </c>
      <c r="D31" s="42"/>
      <c r="E31" s="36" t="s">
        <v>21</v>
      </c>
      <c r="F31" s="65"/>
      <c r="G31" s="29"/>
      <c r="H31" s="29"/>
      <c r="I31" s="169"/>
      <c r="J31" s="29"/>
      <c r="K31" s="29">
        <f t="shared" si="2"/>
        <v>0</v>
      </c>
    </row>
    <row r="32" spans="1:11" ht="20.25" hidden="1" customHeight="1" x14ac:dyDescent="0.25">
      <c r="A32" s="18"/>
      <c r="B32" s="26"/>
      <c r="C32" s="69" t="s">
        <v>239</v>
      </c>
      <c r="D32" s="26"/>
      <c r="E32" s="38" t="s">
        <v>21</v>
      </c>
      <c r="F32" s="33"/>
      <c r="G32" s="32"/>
      <c r="H32" s="32"/>
      <c r="I32" s="170"/>
      <c r="J32" s="32"/>
      <c r="K32" s="32">
        <f t="shared" si="2"/>
        <v>0</v>
      </c>
    </row>
    <row r="33" spans="1:11" ht="141.6" hidden="1" customHeight="1" x14ac:dyDescent="0.25">
      <c r="A33" s="20" t="s">
        <v>95</v>
      </c>
      <c r="B33" s="66"/>
      <c r="C33" s="21" t="s">
        <v>240</v>
      </c>
      <c r="D33" s="66"/>
      <c r="E33" s="62" t="s">
        <v>21</v>
      </c>
      <c r="F33" s="67"/>
      <c r="G33" s="30"/>
      <c r="H33" s="30"/>
      <c r="I33" s="168"/>
      <c r="J33" s="30"/>
      <c r="K33" s="29">
        <f t="shared" si="2"/>
        <v>0</v>
      </c>
    </row>
    <row r="34" spans="1:11" ht="141.75" hidden="1" customHeight="1" x14ac:dyDescent="0.25">
      <c r="A34" s="18" t="s">
        <v>604</v>
      </c>
      <c r="B34" s="26"/>
      <c r="C34" s="19" t="s">
        <v>1156</v>
      </c>
      <c r="D34" s="26"/>
      <c r="E34" s="38" t="s">
        <v>21</v>
      </c>
      <c r="F34" s="33"/>
      <c r="G34" s="32"/>
      <c r="H34" s="32"/>
      <c r="I34" s="170"/>
      <c r="J34" s="32"/>
      <c r="K34" s="32">
        <f t="shared" si="2"/>
        <v>0</v>
      </c>
    </row>
    <row r="35" spans="1:11" ht="59.25" hidden="1" customHeight="1" x14ac:dyDescent="0.25">
      <c r="A35" s="22" t="s">
        <v>54</v>
      </c>
      <c r="B35" s="27"/>
      <c r="C35" s="23" t="s">
        <v>229</v>
      </c>
      <c r="D35" s="27"/>
      <c r="E35" s="40" t="s">
        <v>21</v>
      </c>
      <c r="F35" s="34"/>
      <c r="G35" s="31"/>
      <c r="H35" s="31"/>
      <c r="I35" s="167"/>
      <c r="J35" s="31"/>
      <c r="K35" s="32">
        <f t="shared" si="2"/>
        <v>0</v>
      </c>
    </row>
    <row r="36" spans="1:11" ht="60.75" hidden="1" customHeight="1" x14ac:dyDescent="0.25">
      <c r="A36" s="22" t="s">
        <v>55</v>
      </c>
      <c r="B36" s="27"/>
      <c r="C36" s="23" t="s">
        <v>230</v>
      </c>
      <c r="D36" s="27"/>
      <c r="E36" s="40" t="s">
        <v>21</v>
      </c>
      <c r="F36" s="34"/>
      <c r="G36" s="31"/>
      <c r="H36" s="31"/>
      <c r="I36" s="167"/>
      <c r="J36" s="31"/>
      <c r="K36" s="32">
        <f t="shared" si="2"/>
        <v>0</v>
      </c>
    </row>
    <row r="37" spans="1:11" ht="83.25" hidden="1" customHeight="1" x14ac:dyDescent="0.25">
      <c r="A37" s="22" t="s">
        <v>57</v>
      </c>
      <c r="B37" s="27"/>
      <c r="C37" s="23" t="s">
        <v>234</v>
      </c>
      <c r="D37" s="27"/>
      <c r="E37" s="40" t="s">
        <v>21</v>
      </c>
      <c r="F37" s="34"/>
      <c r="G37" s="31"/>
      <c r="H37" s="31"/>
      <c r="I37" s="167"/>
      <c r="J37" s="31"/>
      <c r="K37" s="32">
        <f t="shared" si="2"/>
        <v>0</v>
      </c>
    </row>
    <row r="38" spans="1:11" ht="141.6" hidden="1" customHeight="1" x14ac:dyDescent="0.25">
      <c r="A38" s="22" t="s">
        <v>95</v>
      </c>
      <c r="B38" s="27"/>
      <c r="C38" s="23" t="s">
        <v>240</v>
      </c>
      <c r="D38" s="27"/>
      <c r="E38" s="40" t="s">
        <v>21</v>
      </c>
      <c r="F38" s="34"/>
      <c r="G38" s="31"/>
      <c r="H38" s="31"/>
      <c r="I38" s="167"/>
      <c r="J38" s="31"/>
      <c r="K38" s="32">
        <f t="shared" si="2"/>
        <v>0</v>
      </c>
    </row>
    <row r="39" spans="1:11" ht="69.75" hidden="1" customHeight="1" x14ac:dyDescent="0.25">
      <c r="A39" s="18"/>
      <c r="B39" s="26"/>
      <c r="C39" s="19" t="s">
        <v>782</v>
      </c>
      <c r="D39" s="26"/>
      <c r="E39" s="40" t="s">
        <v>21</v>
      </c>
      <c r="F39" s="34"/>
      <c r="G39" s="31"/>
      <c r="H39" s="31"/>
      <c r="I39" s="167"/>
      <c r="J39" s="31"/>
      <c r="K39" s="32">
        <f t="shared" ref="K39:K40" si="3">G39*I39</f>
        <v>0</v>
      </c>
    </row>
    <row r="40" spans="1:11" ht="54.75" hidden="1" customHeight="1" x14ac:dyDescent="0.25">
      <c r="A40" s="18"/>
      <c r="B40" s="26"/>
      <c r="C40" s="19" t="s">
        <v>783</v>
      </c>
      <c r="D40" s="26"/>
      <c r="E40" s="40" t="s">
        <v>21</v>
      </c>
      <c r="F40" s="34"/>
      <c r="G40" s="31"/>
      <c r="H40" s="31"/>
      <c r="I40" s="167"/>
      <c r="J40" s="31"/>
      <c r="K40" s="32">
        <f t="shared" si="3"/>
        <v>0</v>
      </c>
    </row>
    <row r="41" spans="1:11" ht="54.75" hidden="1" customHeight="1" x14ac:dyDescent="0.25">
      <c r="A41" s="18"/>
      <c r="B41" s="26"/>
      <c r="C41" s="19" t="s">
        <v>892</v>
      </c>
      <c r="D41" s="26"/>
      <c r="E41" s="40" t="s">
        <v>21</v>
      </c>
      <c r="F41" s="34"/>
      <c r="G41" s="31"/>
      <c r="H41" s="31"/>
      <c r="I41" s="167"/>
      <c r="J41" s="31"/>
      <c r="K41" s="32">
        <f t="shared" ref="K41" si="4">G41*I41</f>
        <v>0</v>
      </c>
    </row>
    <row r="42" spans="1:11" ht="72" hidden="1" customHeight="1" x14ac:dyDescent="0.25">
      <c r="A42" s="18"/>
      <c r="B42" s="26"/>
      <c r="C42" s="19" t="s">
        <v>984</v>
      </c>
      <c r="D42" s="26"/>
      <c r="E42" s="40" t="s">
        <v>21</v>
      </c>
      <c r="F42" s="34"/>
      <c r="G42" s="31"/>
      <c r="H42" s="31"/>
      <c r="I42" s="167"/>
      <c r="J42" s="31"/>
      <c r="K42" s="32">
        <f t="shared" ref="K42:K44" si="5">G42*I42</f>
        <v>0</v>
      </c>
    </row>
    <row r="43" spans="1:11" ht="54.75" hidden="1" customHeight="1" x14ac:dyDescent="0.25">
      <c r="A43" s="18"/>
      <c r="B43" s="26"/>
      <c r="C43" s="19" t="s">
        <v>985</v>
      </c>
      <c r="D43" s="26"/>
      <c r="E43" s="40" t="s">
        <v>21</v>
      </c>
      <c r="F43" s="34"/>
      <c r="G43" s="31"/>
      <c r="H43" s="31"/>
      <c r="I43" s="167"/>
      <c r="J43" s="31"/>
      <c r="K43" s="32">
        <f t="shared" si="5"/>
        <v>0</v>
      </c>
    </row>
    <row r="44" spans="1:11" ht="60" hidden="1" customHeight="1" x14ac:dyDescent="0.25">
      <c r="A44" s="22"/>
      <c r="B44" s="27"/>
      <c r="C44" s="23" t="s">
        <v>986</v>
      </c>
      <c r="D44" s="27"/>
      <c r="E44" s="40" t="s">
        <v>21</v>
      </c>
      <c r="F44" s="34"/>
      <c r="G44" s="31"/>
      <c r="H44" s="31"/>
      <c r="I44" s="167"/>
      <c r="J44" s="31"/>
      <c r="K44" s="31">
        <f t="shared" si="5"/>
        <v>0</v>
      </c>
    </row>
    <row r="45" spans="1:11" ht="36.75" hidden="1" customHeight="1" x14ac:dyDescent="0.25">
      <c r="A45" s="18"/>
      <c r="B45" s="26"/>
      <c r="C45" s="121" t="s">
        <v>697</v>
      </c>
      <c r="D45" s="26"/>
      <c r="E45" s="38"/>
      <c r="F45" s="33"/>
      <c r="G45" s="32"/>
      <c r="H45" s="32"/>
      <c r="I45" s="170"/>
      <c r="J45" s="32"/>
      <c r="K45" s="32"/>
    </row>
    <row r="46" spans="1:11" ht="72" hidden="1" customHeight="1" x14ac:dyDescent="0.25">
      <c r="A46" s="22" t="s">
        <v>24</v>
      </c>
      <c r="B46" s="27"/>
      <c r="C46" s="23" t="s">
        <v>489</v>
      </c>
      <c r="D46" s="27"/>
      <c r="E46" s="40" t="s">
        <v>21</v>
      </c>
      <c r="F46" s="34"/>
      <c r="G46" s="31"/>
      <c r="H46" s="31"/>
      <c r="I46" s="167"/>
      <c r="J46" s="31"/>
      <c r="K46" s="32">
        <f t="shared" si="0"/>
        <v>0</v>
      </c>
    </row>
    <row r="47" spans="1:11" ht="59.25" hidden="1" customHeight="1" x14ac:dyDescent="0.25">
      <c r="A47" s="22" t="s">
        <v>25</v>
      </c>
      <c r="B47" s="27"/>
      <c r="C47" s="23" t="s">
        <v>488</v>
      </c>
      <c r="D47" s="27"/>
      <c r="E47" s="40" t="s">
        <v>21</v>
      </c>
      <c r="F47" s="34"/>
      <c r="G47" s="31"/>
      <c r="H47" s="31"/>
      <c r="I47" s="167"/>
      <c r="J47" s="31"/>
      <c r="K47" s="32">
        <f t="shared" si="0"/>
        <v>0</v>
      </c>
    </row>
    <row r="48" spans="1:11" ht="65.25" hidden="1" customHeight="1" x14ac:dyDescent="0.25">
      <c r="A48" s="20" t="s">
        <v>52</v>
      </c>
      <c r="B48" s="66"/>
      <c r="C48" s="21" t="s">
        <v>225</v>
      </c>
      <c r="D48" s="66"/>
      <c r="E48" s="62"/>
      <c r="F48" s="67"/>
      <c r="G48" s="30"/>
      <c r="H48" s="30"/>
      <c r="I48" s="168"/>
      <c r="J48" s="30"/>
      <c r="K48" s="30">
        <f t="shared" si="0"/>
        <v>0</v>
      </c>
    </row>
    <row r="49" spans="1:11" ht="13.5" hidden="1" customHeight="1" x14ac:dyDescent="0.25">
      <c r="A49" s="15"/>
      <c r="B49" s="42"/>
      <c r="C49" s="17" t="s">
        <v>226</v>
      </c>
      <c r="D49" s="42"/>
      <c r="E49" s="36" t="s">
        <v>21</v>
      </c>
      <c r="F49" s="65"/>
      <c r="G49" s="29"/>
      <c r="H49" s="29"/>
      <c r="I49" s="169"/>
      <c r="J49" s="29"/>
      <c r="K49" s="29">
        <f t="shared" si="0"/>
        <v>0</v>
      </c>
    </row>
    <row r="50" spans="1:11" ht="21" hidden="1" customHeight="1" x14ac:dyDescent="0.25">
      <c r="A50" s="18"/>
      <c r="B50" s="26"/>
      <c r="C50" s="19" t="s">
        <v>227</v>
      </c>
      <c r="D50" s="26"/>
      <c r="E50" s="38" t="s">
        <v>21</v>
      </c>
      <c r="F50" s="33"/>
      <c r="G50" s="32"/>
      <c r="H50" s="32"/>
      <c r="I50" s="170"/>
      <c r="J50" s="32"/>
      <c r="K50" s="32">
        <f t="shared" si="0"/>
        <v>0</v>
      </c>
    </row>
    <row r="51" spans="1:11" ht="73.5" hidden="1" customHeight="1" x14ac:dyDescent="0.25">
      <c r="A51" s="20" t="s">
        <v>56</v>
      </c>
      <c r="B51" s="66"/>
      <c r="C51" s="21" t="s">
        <v>231</v>
      </c>
      <c r="D51" s="66"/>
      <c r="E51" s="62"/>
      <c r="F51" s="67"/>
      <c r="G51" s="30"/>
      <c r="H51" s="30"/>
      <c r="I51" s="168"/>
      <c r="J51" s="30"/>
      <c r="K51" s="30">
        <f>G51*I51</f>
        <v>0</v>
      </c>
    </row>
    <row r="52" spans="1:11" ht="18" hidden="1" customHeight="1" x14ac:dyDescent="0.25">
      <c r="A52" s="15"/>
      <c r="B52" s="42"/>
      <c r="C52" s="17" t="s">
        <v>232</v>
      </c>
      <c r="D52" s="42"/>
      <c r="E52" s="36" t="s">
        <v>21</v>
      </c>
      <c r="F52" s="65"/>
      <c r="G52" s="29"/>
      <c r="H52" s="29"/>
      <c r="I52" s="169"/>
      <c r="J52" s="29"/>
      <c r="K52" s="29">
        <f>G52*I52</f>
        <v>0</v>
      </c>
    </row>
    <row r="53" spans="1:11" ht="18.75" hidden="1" customHeight="1" x14ac:dyDescent="0.25">
      <c r="A53" s="18"/>
      <c r="B53" s="26"/>
      <c r="C53" s="19" t="s">
        <v>233</v>
      </c>
      <c r="D53" s="26"/>
      <c r="E53" s="38" t="s">
        <v>21</v>
      </c>
      <c r="F53" s="33"/>
      <c r="G53" s="32"/>
      <c r="H53" s="32"/>
      <c r="I53" s="170"/>
      <c r="J53" s="32"/>
      <c r="K53" s="32">
        <f>G53*I53</f>
        <v>0</v>
      </c>
    </row>
    <row r="54" spans="1:11" ht="43.5" hidden="1" customHeight="1" x14ac:dyDescent="0.25">
      <c r="A54" s="22" t="s">
        <v>58</v>
      </c>
      <c r="B54" s="27"/>
      <c r="C54" s="23" t="s">
        <v>235</v>
      </c>
      <c r="D54" s="27"/>
      <c r="E54" s="40" t="s">
        <v>21</v>
      </c>
      <c r="F54" s="34"/>
      <c r="G54" s="31"/>
      <c r="H54" s="31"/>
      <c r="I54" s="167"/>
      <c r="J54" s="31"/>
      <c r="K54" s="32">
        <f t="shared" si="0"/>
        <v>0</v>
      </c>
    </row>
    <row r="55" spans="1:11" ht="90" hidden="1" customHeight="1" x14ac:dyDescent="0.25">
      <c r="A55" s="22" t="s">
        <v>77</v>
      </c>
      <c r="B55" s="27"/>
      <c r="C55" s="23" t="s">
        <v>236</v>
      </c>
      <c r="D55" s="27"/>
      <c r="E55" s="40" t="s">
        <v>21</v>
      </c>
      <c r="F55" s="34"/>
      <c r="G55" s="31"/>
      <c r="H55" s="31"/>
      <c r="I55" s="167"/>
      <c r="J55" s="31"/>
      <c r="K55" s="32">
        <f t="shared" si="0"/>
        <v>0</v>
      </c>
    </row>
    <row r="56" spans="1:11" ht="106.5" hidden="1" customHeight="1" x14ac:dyDescent="0.25">
      <c r="A56" s="20" t="s">
        <v>78</v>
      </c>
      <c r="B56" s="66"/>
      <c r="C56" s="21" t="s">
        <v>237</v>
      </c>
      <c r="D56" s="66"/>
      <c r="E56" s="62"/>
      <c r="F56" s="67"/>
      <c r="G56" s="30"/>
      <c r="H56" s="30"/>
      <c r="I56" s="168"/>
      <c r="J56" s="30"/>
      <c r="K56" s="30">
        <f t="shared" si="0"/>
        <v>0</v>
      </c>
    </row>
    <row r="57" spans="1:11" ht="18" hidden="1" customHeight="1" x14ac:dyDescent="0.25">
      <c r="A57" s="15"/>
      <c r="B57" s="42"/>
      <c r="C57" s="68" t="s">
        <v>238</v>
      </c>
      <c r="D57" s="42"/>
      <c r="E57" s="36" t="s">
        <v>21</v>
      </c>
      <c r="F57" s="65"/>
      <c r="G57" s="29"/>
      <c r="H57" s="29"/>
      <c r="I57" s="169"/>
      <c r="J57" s="29"/>
      <c r="K57" s="29">
        <f t="shared" si="0"/>
        <v>0</v>
      </c>
    </row>
    <row r="58" spans="1:11" ht="21" hidden="1" customHeight="1" x14ac:dyDescent="0.25">
      <c r="A58" s="18"/>
      <c r="B58" s="26"/>
      <c r="C58" s="69" t="s">
        <v>239</v>
      </c>
      <c r="D58" s="26"/>
      <c r="E58" s="38" t="s">
        <v>21</v>
      </c>
      <c r="F58" s="33"/>
      <c r="G58" s="32"/>
      <c r="H58" s="32"/>
      <c r="I58" s="170"/>
      <c r="J58" s="32"/>
      <c r="K58" s="32">
        <f t="shared" si="0"/>
        <v>0</v>
      </c>
    </row>
    <row r="59" spans="1:11" ht="65.25" hidden="1" customHeight="1" x14ac:dyDescent="0.25">
      <c r="A59" s="20"/>
      <c r="B59" s="66"/>
      <c r="C59" s="149" t="s">
        <v>784</v>
      </c>
      <c r="D59" s="66"/>
      <c r="E59" s="62"/>
      <c r="F59" s="67"/>
      <c r="G59" s="30"/>
      <c r="H59" s="30"/>
      <c r="I59" s="168"/>
      <c r="J59" s="30"/>
      <c r="K59" s="30"/>
    </row>
    <row r="60" spans="1:11" ht="18" hidden="1" customHeight="1" x14ac:dyDescent="0.25">
      <c r="A60" s="15"/>
      <c r="B60" s="42"/>
      <c r="C60" s="68" t="s">
        <v>786</v>
      </c>
      <c r="D60" s="42"/>
      <c r="E60" s="36" t="s">
        <v>21</v>
      </c>
      <c r="F60" s="65"/>
      <c r="G60" s="29"/>
      <c r="H60" s="29"/>
      <c r="I60" s="169"/>
      <c r="J60" s="29"/>
      <c r="K60" s="29">
        <f t="shared" ref="K60:K61" si="6">G60*I60</f>
        <v>0</v>
      </c>
    </row>
    <row r="61" spans="1:11" ht="18.75" hidden="1" customHeight="1" x14ac:dyDescent="0.25">
      <c r="A61" s="18"/>
      <c r="B61" s="26"/>
      <c r="C61" s="69" t="s">
        <v>785</v>
      </c>
      <c r="D61" s="26"/>
      <c r="E61" s="38" t="s">
        <v>21</v>
      </c>
      <c r="F61" s="33"/>
      <c r="G61" s="32"/>
      <c r="H61" s="32"/>
      <c r="I61" s="170"/>
      <c r="J61" s="32"/>
      <c r="K61" s="32">
        <f t="shared" si="6"/>
        <v>0</v>
      </c>
    </row>
    <row r="62" spans="1:11" ht="62.25" hidden="1" customHeight="1" x14ac:dyDescent="0.25">
      <c r="A62" s="20"/>
      <c r="B62" s="66"/>
      <c r="C62" s="149" t="s">
        <v>987</v>
      </c>
      <c r="D62" s="66"/>
      <c r="E62" s="62"/>
      <c r="F62" s="67"/>
      <c r="G62" s="30"/>
      <c r="H62" s="30"/>
      <c r="I62" s="168"/>
      <c r="J62" s="30"/>
      <c r="K62" s="30"/>
    </row>
    <row r="63" spans="1:11" ht="18" hidden="1" customHeight="1" x14ac:dyDescent="0.25">
      <c r="A63" s="15"/>
      <c r="B63" s="42"/>
      <c r="C63" s="68" t="s">
        <v>988</v>
      </c>
      <c r="D63" s="42"/>
      <c r="E63" s="36" t="s">
        <v>21</v>
      </c>
      <c r="F63" s="65"/>
      <c r="G63" s="29"/>
      <c r="H63" s="29"/>
      <c r="I63" s="169"/>
      <c r="J63" s="29"/>
      <c r="K63" s="29">
        <f t="shared" ref="K63:K64" si="7">G63*I63</f>
        <v>0</v>
      </c>
    </row>
    <row r="64" spans="1:11" ht="20.25" hidden="1" customHeight="1" x14ac:dyDescent="0.25">
      <c r="A64" s="18"/>
      <c r="B64" s="26"/>
      <c r="C64" s="69" t="s">
        <v>989</v>
      </c>
      <c r="D64" s="26"/>
      <c r="E64" s="38" t="s">
        <v>21</v>
      </c>
      <c r="F64" s="33"/>
      <c r="G64" s="32"/>
      <c r="H64" s="32"/>
      <c r="I64" s="170"/>
      <c r="J64" s="32"/>
      <c r="K64" s="32">
        <f t="shared" si="7"/>
        <v>0</v>
      </c>
    </row>
    <row r="65" spans="1:11" ht="18" customHeight="1" x14ac:dyDescent="0.25">
      <c r="C65" s="58"/>
    </row>
    <row r="66" spans="1:11" x14ac:dyDescent="0.25">
      <c r="A66" s="249" t="s">
        <v>51</v>
      </c>
      <c r="B66" s="249"/>
      <c r="C66" s="249"/>
      <c r="D66" s="249"/>
      <c r="E66" s="249"/>
      <c r="F66" s="16"/>
      <c r="G66" s="250">
        <f>SUM(K12:K58)</f>
        <v>0</v>
      </c>
      <c r="H66" s="250"/>
      <c r="I66" s="250"/>
      <c r="J66" s="250"/>
      <c r="K66" s="250"/>
    </row>
  </sheetData>
  <sheetProtection password="CC71" sheet="1" objects="1" scenarios="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08"/>
  <sheetViews>
    <sheetView showGridLines="0" showZeros="0" view="pageLayout" topLeftCell="A8" zoomScaleNormal="100" workbookViewId="0">
      <selection activeCell="I40" sqref="I15:I4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241</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242</v>
      </c>
      <c r="B3" s="252"/>
      <c r="C3" s="252"/>
      <c r="D3" s="252"/>
      <c r="E3" s="252"/>
      <c r="F3" s="252"/>
      <c r="G3" s="252"/>
      <c r="H3" s="252"/>
      <c r="I3" s="252"/>
      <c r="J3" s="252"/>
      <c r="K3" s="252"/>
    </row>
    <row r="4" spans="1:11" ht="90" customHeight="1" x14ac:dyDescent="0.25">
      <c r="A4" s="15" t="s">
        <v>19</v>
      </c>
      <c r="B4" s="15"/>
      <c r="C4" s="253" t="s">
        <v>575</v>
      </c>
      <c r="D4" s="253"/>
      <c r="E4" s="253"/>
      <c r="F4" s="253"/>
      <c r="G4" s="253"/>
      <c r="H4" s="253"/>
      <c r="I4" s="253"/>
      <c r="J4" s="253"/>
      <c r="K4" s="253"/>
    </row>
    <row r="5" spans="1:11" ht="105" customHeight="1" x14ac:dyDescent="0.25">
      <c r="A5" s="15"/>
      <c r="B5" s="15"/>
      <c r="C5" s="253" t="s">
        <v>538</v>
      </c>
      <c r="D5" s="253"/>
      <c r="E5" s="253"/>
      <c r="F5" s="253"/>
      <c r="G5" s="253"/>
      <c r="H5" s="253"/>
      <c r="I5" s="253"/>
      <c r="J5" s="253"/>
      <c r="K5" s="253"/>
    </row>
    <row r="6" spans="1:11" ht="90" customHeight="1" x14ac:dyDescent="0.25">
      <c r="A6" s="15"/>
      <c r="B6" s="15"/>
      <c r="C6" s="253" t="s">
        <v>520</v>
      </c>
      <c r="D6" s="253"/>
      <c r="E6" s="253"/>
      <c r="F6" s="253"/>
      <c r="G6" s="253"/>
      <c r="H6" s="253"/>
      <c r="I6" s="253"/>
      <c r="J6" s="253"/>
      <c r="K6" s="253"/>
    </row>
    <row r="7" spans="1:11" ht="45" customHeight="1" x14ac:dyDescent="0.25">
      <c r="A7" s="25"/>
      <c r="B7" s="25"/>
      <c r="C7" s="255" t="s">
        <v>560</v>
      </c>
      <c r="D7" s="255"/>
      <c r="E7" s="255"/>
      <c r="F7" s="255"/>
      <c r="G7" s="255"/>
      <c r="H7" s="255"/>
      <c r="I7" s="255"/>
      <c r="J7" s="255"/>
      <c r="K7" s="255"/>
    </row>
    <row r="8" spans="1:11" ht="3.75" customHeight="1" x14ac:dyDescent="0.25">
      <c r="A8" s="25"/>
      <c r="B8" s="25"/>
      <c r="C8" s="35"/>
      <c r="D8" s="35"/>
      <c r="E8" s="35"/>
      <c r="F8" s="35"/>
      <c r="G8" s="35"/>
      <c r="H8" s="35"/>
      <c r="I8" s="35"/>
      <c r="J8" s="35"/>
      <c r="K8" s="35"/>
    </row>
    <row r="9" spans="1:11" ht="15" customHeight="1" x14ac:dyDescent="0.25">
      <c r="A9" s="254" t="s">
        <v>38</v>
      </c>
      <c r="B9" s="35"/>
      <c r="C9" s="248" t="s">
        <v>17</v>
      </c>
      <c r="D9" s="35"/>
      <c r="E9" s="247" t="s">
        <v>261</v>
      </c>
      <c r="F9" s="35"/>
      <c r="G9" s="248" t="s">
        <v>18</v>
      </c>
      <c r="H9" s="35"/>
      <c r="I9" s="247" t="s">
        <v>262</v>
      </c>
      <c r="J9" s="35"/>
      <c r="K9" s="247" t="s">
        <v>124</v>
      </c>
    </row>
    <row r="10" spans="1:11" x14ac:dyDescent="0.25">
      <c r="A10" s="254"/>
      <c r="B10" s="35"/>
      <c r="C10" s="248"/>
      <c r="D10" s="35"/>
      <c r="E10" s="248"/>
      <c r="F10" s="35"/>
      <c r="G10" s="248"/>
      <c r="H10" s="35"/>
      <c r="I10" s="248"/>
      <c r="J10" s="35"/>
      <c r="K10" s="248"/>
    </row>
    <row r="11" spans="1:11" ht="30" hidden="1" x14ac:dyDescent="0.25">
      <c r="A11" s="22" t="s">
        <v>77</v>
      </c>
      <c r="B11" s="43"/>
      <c r="C11" s="23" t="s">
        <v>255</v>
      </c>
      <c r="D11" s="43"/>
      <c r="E11" s="40" t="s">
        <v>64</v>
      </c>
      <c r="F11" s="31"/>
      <c r="G11" s="31"/>
      <c r="H11" s="31"/>
      <c r="I11" s="167">
        <v>35</v>
      </c>
      <c r="J11" s="34"/>
      <c r="K11" s="31">
        <f>G11*I11</f>
        <v>0</v>
      </c>
    </row>
    <row r="12" spans="1:11" ht="60" hidden="1" customHeight="1" x14ac:dyDescent="0.25">
      <c r="A12" s="22" t="s">
        <v>24</v>
      </c>
      <c r="B12" s="43"/>
      <c r="C12" s="23" t="s">
        <v>256</v>
      </c>
      <c r="D12" s="43"/>
      <c r="E12" s="31" t="s">
        <v>67</v>
      </c>
      <c r="F12" s="31"/>
      <c r="G12" s="31"/>
      <c r="H12" s="31"/>
      <c r="I12" s="164">
        <v>30</v>
      </c>
      <c r="J12" s="34"/>
      <c r="K12" s="31">
        <f>G12*I12</f>
        <v>0</v>
      </c>
    </row>
    <row r="13" spans="1:11" ht="45" hidden="1" customHeight="1" x14ac:dyDescent="0.25">
      <c r="A13" s="18" t="s">
        <v>584</v>
      </c>
      <c r="B13" s="47"/>
      <c r="C13" s="19" t="s">
        <v>679</v>
      </c>
      <c r="D13" s="47"/>
      <c r="E13" s="32" t="s">
        <v>67</v>
      </c>
      <c r="F13" s="32"/>
      <c r="G13" s="32"/>
      <c r="H13" s="32"/>
      <c r="I13" s="163">
        <v>50</v>
      </c>
      <c r="J13" s="33"/>
      <c r="K13" s="32">
        <f t="shared" ref="K13" si="0">G13*I13</f>
        <v>0</v>
      </c>
    </row>
    <row r="14" spans="1:11" ht="18.75" hidden="1" x14ac:dyDescent="0.25">
      <c r="A14" s="18"/>
      <c r="B14" s="47"/>
      <c r="C14" s="121" t="s">
        <v>699</v>
      </c>
      <c r="D14" s="47"/>
      <c r="E14" s="40"/>
      <c r="F14" s="32"/>
      <c r="G14" s="32"/>
      <c r="H14" s="32"/>
      <c r="I14" s="170"/>
      <c r="J14" s="33"/>
      <c r="K14" s="31"/>
    </row>
    <row r="15" spans="1:11" ht="128.25" customHeight="1" x14ac:dyDescent="0.25">
      <c r="A15" s="46" t="s">
        <v>603</v>
      </c>
      <c r="B15" s="18"/>
      <c r="C15" s="63" t="s">
        <v>1366</v>
      </c>
      <c r="D15" s="18"/>
      <c r="E15" s="31" t="s">
        <v>64</v>
      </c>
      <c r="F15" s="32"/>
      <c r="G15" s="32">
        <v>8.1</v>
      </c>
      <c r="H15" s="32"/>
      <c r="I15" s="170"/>
      <c r="J15" s="32"/>
      <c r="K15" s="31">
        <f>G15*I15</f>
        <v>0</v>
      </c>
    </row>
    <row r="16" spans="1:11" ht="60" hidden="1" customHeight="1" x14ac:dyDescent="0.25">
      <c r="A16" s="18" t="s">
        <v>1128</v>
      </c>
      <c r="B16" s="47"/>
      <c r="C16" s="19" t="s">
        <v>1147</v>
      </c>
      <c r="D16" s="47"/>
      <c r="E16" s="32" t="s">
        <v>67</v>
      </c>
      <c r="F16" s="32"/>
      <c r="G16" s="32"/>
      <c r="H16" s="32"/>
      <c r="I16" s="163"/>
      <c r="J16" s="33"/>
      <c r="K16" s="32">
        <f t="shared" ref="K16" si="1">G16*I16</f>
        <v>0</v>
      </c>
    </row>
    <row r="17" spans="1:11" ht="75" hidden="1" x14ac:dyDescent="0.25">
      <c r="A17" s="22" t="s">
        <v>78</v>
      </c>
      <c r="B17" s="43"/>
      <c r="C17" s="23" t="s">
        <v>139</v>
      </c>
      <c r="D17" s="43"/>
      <c r="E17" s="31" t="s">
        <v>67</v>
      </c>
      <c r="F17" s="31"/>
      <c r="G17" s="31"/>
      <c r="H17" s="31"/>
      <c r="I17" s="164"/>
      <c r="J17" s="31"/>
      <c r="K17" s="31">
        <f>G17*I17</f>
        <v>0</v>
      </c>
    </row>
    <row r="18" spans="1:11" ht="90" hidden="1" x14ac:dyDescent="0.25">
      <c r="A18" s="20"/>
      <c r="B18" s="61"/>
      <c r="C18" s="21" t="s">
        <v>879</v>
      </c>
      <c r="D18" s="61"/>
      <c r="E18" s="30"/>
      <c r="F18" s="30"/>
      <c r="G18" s="30"/>
      <c r="H18" s="30"/>
      <c r="I18" s="165"/>
      <c r="J18" s="30"/>
      <c r="K18" s="30"/>
    </row>
    <row r="19" spans="1:11" hidden="1" x14ac:dyDescent="0.25">
      <c r="A19" s="15"/>
      <c r="B19" s="16"/>
      <c r="C19" s="17" t="s">
        <v>870</v>
      </c>
      <c r="D19" s="16"/>
      <c r="E19" s="29"/>
      <c r="F19" s="29"/>
      <c r="G19" s="29"/>
      <c r="H19" s="29"/>
      <c r="I19" s="166"/>
      <c r="J19" s="29"/>
      <c r="K19" s="29"/>
    </row>
    <row r="20" spans="1:11" hidden="1" x14ac:dyDescent="0.25">
      <c r="A20" s="15"/>
      <c r="B20" s="16"/>
      <c r="C20" s="17" t="s">
        <v>871</v>
      </c>
      <c r="D20" s="16"/>
      <c r="E20" s="29" t="s">
        <v>64</v>
      </c>
      <c r="F20" s="29"/>
      <c r="G20" s="29"/>
      <c r="H20" s="29"/>
      <c r="I20" s="169"/>
      <c r="J20" s="29"/>
      <c r="K20" s="29">
        <f t="shared" ref="K20:K21" si="2">G20*I20</f>
        <v>0</v>
      </c>
    </row>
    <row r="21" spans="1:11" hidden="1" x14ac:dyDescent="0.25">
      <c r="A21" s="15"/>
      <c r="B21" s="16"/>
      <c r="C21" s="17" t="s">
        <v>872</v>
      </c>
      <c r="D21" s="16"/>
      <c r="E21" s="29" t="s">
        <v>64</v>
      </c>
      <c r="F21" s="29"/>
      <c r="G21" s="29"/>
      <c r="H21" s="29"/>
      <c r="I21" s="169"/>
      <c r="J21" s="29"/>
      <c r="K21" s="29">
        <f t="shared" si="2"/>
        <v>0</v>
      </c>
    </row>
    <row r="22" spans="1:11" hidden="1" x14ac:dyDescent="0.25">
      <c r="A22" s="15"/>
      <c r="B22" s="16"/>
      <c r="C22" s="17" t="s">
        <v>880</v>
      </c>
      <c r="D22" s="16"/>
      <c r="E22" s="29"/>
      <c r="F22" s="29"/>
      <c r="G22" s="29"/>
      <c r="H22" s="29"/>
      <c r="I22" s="166"/>
      <c r="J22" s="29"/>
      <c r="K22" s="29"/>
    </row>
    <row r="23" spans="1:11" hidden="1" x14ac:dyDescent="0.25">
      <c r="A23" s="15"/>
      <c r="B23" s="16"/>
      <c r="C23" s="17" t="s">
        <v>874</v>
      </c>
      <c r="D23" s="16"/>
      <c r="E23" s="29" t="s">
        <v>64</v>
      </c>
      <c r="F23" s="29"/>
      <c r="G23" s="29"/>
      <c r="H23" s="29"/>
      <c r="I23" s="169"/>
      <c r="J23" s="29"/>
      <c r="K23" s="29">
        <f t="shared" ref="K23:K24" si="3">G23*I23</f>
        <v>0</v>
      </c>
    </row>
    <row r="24" spans="1:11" hidden="1" x14ac:dyDescent="0.25">
      <c r="A24" s="18"/>
      <c r="B24" s="47"/>
      <c r="C24" s="19" t="s">
        <v>875</v>
      </c>
      <c r="D24" s="47"/>
      <c r="E24" s="32" t="s">
        <v>64</v>
      </c>
      <c r="F24" s="32"/>
      <c r="G24" s="32"/>
      <c r="H24" s="32"/>
      <c r="I24" s="170"/>
      <c r="J24" s="32"/>
      <c r="K24" s="32">
        <f t="shared" si="3"/>
        <v>0</v>
      </c>
    </row>
    <row r="25" spans="1:11" ht="90" hidden="1" x14ac:dyDescent="0.25">
      <c r="A25" s="20"/>
      <c r="B25" s="61"/>
      <c r="C25" s="21" t="s">
        <v>881</v>
      </c>
      <c r="D25" s="61"/>
      <c r="E25" s="30"/>
      <c r="F25" s="30"/>
      <c r="G25" s="30"/>
      <c r="H25" s="30"/>
      <c r="I25" s="165"/>
      <c r="J25" s="30"/>
      <c r="K25" s="30"/>
    </row>
    <row r="26" spans="1:11" hidden="1" x14ac:dyDescent="0.25">
      <c r="A26" s="15"/>
      <c r="B26" s="16"/>
      <c r="C26" s="17" t="s">
        <v>870</v>
      </c>
      <c r="D26" s="16"/>
      <c r="E26" s="29"/>
      <c r="F26" s="29"/>
      <c r="G26" s="29"/>
      <c r="H26" s="29"/>
      <c r="I26" s="166"/>
      <c r="J26" s="29"/>
      <c r="K26" s="29"/>
    </row>
    <row r="27" spans="1:11" hidden="1" x14ac:dyDescent="0.25">
      <c r="A27" s="15"/>
      <c r="B27" s="16"/>
      <c r="C27" s="17" t="s">
        <v>871</v>
      </c>
      <c r="D27" s="16"/>
      <c r="E27" s="29" t="s">
        <v>64</v>
      </c>
      <c r="F27" s="29"/>
      <c r="G27" s="29"/>
      <c r="H27" s="29"/>
      <c r="I27" s="169"/>
      <c r="J27" s="29"/>
      <c r="K27" s="29">
        <f>G27*I27</f>
        <v>0</v>
      </c>
    </row>
    <row r="28" spans="1:11" hidden="1" x14ac:dyDescent="0.25">
      <c r="A28" s="15"/>
      <c r="B28" s="16"/>
      <c r="C28" s="17" t="s">
        <v>872</v>
      </c>
      <c r="D28" s="16"/>
      <c r="E28" s="29" t="s">
        <v>64</v>
      </c>
      <c r="F28" s="29"/>
      <c r="G28" s="29"/>
      <c r="H28" s="29"/>
      <c r="I28" s="169"/>
      <c r="J28" s="29"/>
      <c r="K28" s="29">
        <f>G28*I28</f>
        <v>0</v>
      </c>
    </row>
    <row r="29" spans="1:11" hidden="1" x14ac:dyDescent="0.25">
      <c r="A29" s="15"/>
      <c r="B29" s="16"/>
      <c r="C29" s="17" t="s">
        <v>873</v>
      </c>
      <c r="D29" s="16"/>
      <c r="E29" s="29"/>
      <c r="F29" s="29"/>
      <c r="G29" s="29"/>
      <c r="H29" s="29"/>
      <c r="I29" s="166"/>
      <c r="J29" s="29"/>
      <c r="K29" s="29"/>
    </row>
    <row r="30" spans="1:11" hidden="1" x14ac:dyDescent="0.25">
      <c r="A30" s="15"/>
      <c r="B30" s="16"/>
      <c r="C30" s="17" t="s">
        <v>874</v>
      </c>
      <c r="D30" s="16"/>
      <c r="E30" s="29" t="s">
        <v>64</v>
      </c>
      <c r="F30" s="29"/>
      <c r="G30" s="29"/>
      <c r="H30" s="29"/>
      <c r="I30" s="169"/>
      <c r="J30" s="29"/>
      <c r="K30" s="29">
        <f>G30*I30</f>
        <v>0</v>
      </c>
    </row>
    <row r="31" spans="1:11" hidden="1" x14ac:dyDescent="0.25">
      <c r="A31" s="18"/>
      <c r="B31" s="47"/>
      <c r="C31" s="19" t="s">
        <v>875</v>
      </c>
      <c r="D31" s="47"/>
      <c r="E31" s="32" t="s">
        <v>64</v>
      </c>
      <c r="F31" s="32"/>
      <c r="G31" s="32"/>
      <c r="H31" s="32"/>
      <c r="I31" s="170"/>
      <c r="J31" s="32"/>
      <c r="K31" s="32">
        <f>G31*I31</f>
        <v>0</v>
      </c>
    </row>
    <row r="32" spans="1:11" ht="60" hidden="1" x14ac:dyDescent="0.25">
      <c r="A32" s="20"/>
      <c r="B32" s="61"/>
      <c r="C32" s="21" t="s">
        <v>876</v>
      </c>
      <c r="D32" s="61"/>
      <c r="E32" s="30"/>
      <c r="F32" s="30"/>
      <c r="G32" s="30"/>
      <c r="H32" s="30"/>
      <c r="I32" s="165"/>
      <c r="J32" s="30"/>
      <c r="K32" s="30"/>
    </row>
    <row r="33" spans="1:11" hidden="1" x14ac:dyDescent="0.25">
      <c r="A33" s="15"/>
      <c r="B33" s="16"/>
      <c r="C33" s="17" t="s">
        <v>877</v>
      </c>
      <c r="D33" s="16"/>
      <c r="E33" s="29" t="s">
        <v>67</v>
      </c>
      <c r="F33" s="29"/>
      <c r="G33" s="29"/>
      <c r="H33" s="29"/>
      <c r="I33" s="169"/>
      <c r="J33" s="29"/>
      <c r="K33" s="29">
        <f>G33*I33</f>
        <v>0</v>
      </c>
    </row>
    <row r="34" spans="1:11" hidden="1" x14ac:dyDescent="0.25">
      <c r="A34" s="18"/>
      <c r="B34" s="47"/>
      <c r="C34" s="19" t="s">
        <v>878</v>
      </c>
      <c r="D34" s="47"/>
      <c r="E34" s="32" t="s">
        <v>67</v>
      </c>
      <c r="F34" s="32"/>
      <c r="G34" s="32"/>
      <c r="H34" s="32"/>
      <c r="I34" s="170"/>
      <c r="J34" s="32"/>
      <c r="K34" s="32">
        <f>G34*I34</f>
        <v>0</v>
      </c>
    </row>
    <row r="35" spans="1:11" ht="45" hidden="1" customHeight="1" x14ac:dyDescent="0.25">
      <c r="A35" s="18"/>
      <c r="B35" s="47"/>
      <c r="C35" s="19" t="s">
        <v>941</v>
      </c>
      <c r="D35" s="47"/>
      <c r="E35" s="32" t="s">
        <v>64</v>
      </c>
      <c r="F35" s="32"/>
      <c r="G35" s="32"/>
      <c r="H35" s="32"/>
      <c r="I35" s="170"/>
      <c r="J35" s="32"/>
      <c r="K35" s="32">
        <f>G35*I35</f>
        <v>0</v>
      </c>
    </row>
    <row r="36" spans="1:11" ht="18.75" hidden="1" x14ac:dyDescent="0.25">
      <c r="A36" s="18"/>
      <c r="B36" s="47"/>
      <c r="C36" s="121" t="s">
        <v>695</v>
      </c>
      <c r="D36" s="47"/>
      <c r="E36" s="32"/>
      <c r="F36" s="32"/>
      <c r="G36" s="32"/>
      <c r="H36" s="32"/>
      <c r="I36" s="163"/>
      <c r="J36" s="32"/>
      <c r="K36" s="32"/>
    </row>
    <row r="37" spans="1:11" ht="78" customHeight="1" x14ac:dyDescent="0.25">
      <c r="A37" s="18" t="s">
        <v>604</v>
      </c>
      <c r="B37" s="47"/>
      <c r="C37" s="19" t="s">
        <v>1367</v>
      </c>
      <c r="D37" s="47"/>
      <c r="E37" s="32" t="s">
        <v>64</v>
      </c>
      <c r="F37" s="32"/>
      <c r="G37" s="32">
        <v>7.1</v>
      </c>
      <c r="H37" s="32"/>
      <c r="I37" s="163"/>
      <c r="J37" s="33"/>
      <c r="K37" s="32">
        <f t="shared" ref="K37:K42" si="4">G37*I37</f>
        <v>0</v>
      </c>
    </row>
    <row r="38" spans="1:11" ht="45" hidden="1" x14ac:dyDescent="0.25">
      <c r="A38" s="79"/>
      <c r="B38" s="43"/>
      <c r="C38" s="23" t="s">
        <v>1368</v>
      </c>
      <c r="D38" s="43"/>
      <c r="E38" s="40" t="s">
        <v>67</v>
      </c>
      <c r="F38" s="31"/>
      <c r="G38" s="31"/>
      <c r="H38" s="31"/>
      <c r="I38" s="167"/>
      <c r="J38" s="31"/>
      <c r="K38" s="31">
        <f t="shared" si="4"/>
        <v>0</v>
      </c>
    </row>
    <row r="39" spans="1:11" ht="45" hidden="1" customHeight="1" x14ac:dyDescent="0.25">
      <c r="A39" s="18"/>
      <c r="B39" s="47"/>
      <c r="C39" s="19" t="s">
        <v>652</v>
      </c>
      <c r="D39" s="47"/>
      <c r="E39" s="32" t="s">
        <v>67</v>
      </c>
      <c r="F39" s="32"/>
      <c r="G39" s="32"/>
      <c r="H39" s="32"/>
      <c r="I39" s="163"/>
      <c r="J39" s="33"/>
      <c r="K39" s="32">
        <f t="shared" si="4"/>
        <v>0</v>
      </c>
    </row>
    <row r="40" spans="1:11" ht="74.25" customHeight="1" x14ac:dyDescent="0.25">
      <c r="A40" s="18" t="s">
        <v>606</v>
      </c>
      <c r="B40" s="47"/>
      <c r="C40" s="19" t="s">
        <v>1369</v>
      </c>
      <c r="D40" s="47"/>
      <c r="E40" s="32" t="s">
        <v>67</v>
      </c>
      <c r="F40" s="32"/>
      <c r="G40" s="32">
        <v>4</v>
      </c>
      <c r="H40" s="32"/>
      <c r="I40" s="163"/>
      <c r="J40" s="33"/>
      <c r="K40" s="32">
        <f t="shared" si="4"/>
        <v>0</v>
      </c>
    </row>
    <row r="41" spans="1:11" ht="105" hidden="1" x14ac:dyDescent="0.25">
      <c r="A41" s="22" t="s">
        <v>22</v>
      </c>
      <c r="B41" s="43"/>
      <c r="C41" s="41" t="s">
        <v>243</v>
      </c>
      <c r="D41" s="43"/>
      <c r="E41" s="31" t="s">
        <v>67</v>
      </c>
      <c r="F41" s="31"/>
      <c r="G41" s="31"/>
      <c r="H41" s="31"/>
      <c r="I41" s="164">
        <v>40</v>
      </c>
      <c r="J41" s="34"/>
      <c r="K41" s="31">
        <f t="shared" si="4"/>
        <v>0</v>
      </c>
    </row>
    <row r="42" spans="1:11" hidden="1" x14ac:dyDescent="0.25">
      <c r="A42" s="22" t="s">
        <v>58</v>
      </c>
      <c r="B42" s="43"/>
      <c r="C42" s="23" t="s">
        <v>254</v>
      </c>
      <c r="D42" s="43"/>
      <c r="E42" s="40" t="s">
        <v>64</v>
      </c>
      <c r="F42" s="31"/>
      <c r="G42" s="31"/>
      <c r="H42" s="31"/>
      <c r="I42" s="167">
        <v>20</v>
      </c>
      <c r="J42" s="34"/>
      <c r="K42" s="31">
        <f t="shared" si="4"/>
        <v>0</v>
      </c>
    </row>
    <row r="43" spans="1:11" hidden="1" x14ac:dyDescent="0.25">
      <c r="A43" s="22"/>
      <c r="B43" s="43"/>
      <c r="C43" s="23" t="s">
        <v>254</v>
      </c>
      <c r="D43" s="43"/>
      <c r="E43" s="31" t="s">
        <v>64</v>
      </c>
      <c r="F43" s="31"/>
      <c r="G43" s="31"/>
      <c r="H43" s="31"/>
      <c r="I43" s="164">
        <v>60</v>
      </c>
      <c r="J43" s="34"/>
      <c r="K43" s="31">
        <f>G43*I43</f>
        <v>0</v>
      </c>
    </row>
    <row r="44" spans="1:11" ht="18.75" hidden="1" x14ac:dyDescent="0.3">
      <c r="A44" s="22"/>
      <c r="B44" s="43"/>
      <c r="C44" s="128" t="s">
        <v>698</v>
      </c>
      <c r="D44" s="43"/>
      <c r="E44" s="31"/>
      <c r="F44" s="31"/>
      <c r="G44" s="31"/>
      <c r="H44" s="31"/>
      <c r="I44" s="164"/>
      <c r="J44" s="34"/>
      <c r="K44" s="31"/>
    </row>
    <row r="45" spans="1:11" ht="30" hidden="1" x14ac:dyDescent="0.25">
      <c r="A45" s="22" t="s">
        <v>26</v>
      </c>
      <c r="B45" s="43"/>
      <c r="C45" s="23" t="s">
        <v>247</v>
      </c>
      <c r="D45" s="43"/>
      <c r="E45" s="31" t="s">
        <v>67</v>
      </c>
      <c r="F45" s="31"/>
      <c r="G45" s="31"/>
      <c r="H45" s="31"/>
      <c r="I45" s="164">
        <v>750</v>
      </c>
      <c r="J45" s="34"/>
      <c r="K45" s="31">
        <f t="shared" ref="K45:K53" si="5">G45*I45</f>
        <v>0</v>
      </c>
    </row>
    <row r="46" spans="1:11" ht="60" hidden="1" x14ac:dyDescent="0.25">
      <c r="A46" s="18" t="s">
        <v>1128</v>
      </c>
      <c r="B46" s="47"/>
      <c r="C46" s="63" t="s">
        <v>1168</v>
      </c>
      <c r="D46" s="47"/>
      <c r="E46" s="32" t="s">
        <v>67</v>
      </c>
      <c r="F46" s="32"/>
      <c r="G46" s="32"/>
      <c r="H46" s="32"/>
      <c r="I46" s="163">
        <v>90</v>
      </c>
      <c r="J46" s="33"/>
      <c r="K46" s="32">
        <f t="shared" si="5"/>
        <v>0</v>
      </c>
    </row>
    <row r="47" spans="1:11" ht="45" hidden="1" x14ac:dyDescent="0.25">
      <c r="A47" s="22" t="s">
        <v>52</v>
      </c>
      <c r="B47" s="43"/>
      <c r="C47" s="23" t="s">
        <v>248</v>
      </c>
      <c r="D47" s="43"/>
      <c r="E47" s="40" t="s">
        <v>64</v>
      </c>
      <c r="F47" s="31"/>
      <c r="G47" s="31"/>
      <c r="H47" s="31"/>
      <c r="I47" s="167">
        <v>65</v>
      </c>
      <c r="J47" s="34"/>
      <c r="K47" s="31">
        <f t="shared" si="5"/>
        <v>0</v>
      </c>
    </row>
    <row r="48" spans="1:11" ht="60" hidden="1" x14ac:dyDescent="0.25">
      <c r="A48" s="22" t="s">
        <v>53</v>
      </c>
      <c r="B48" s="43"/>
      <c r="C48" s="23" t="s">
        <v>249</v>
      </c>
      <c r="D48" s="43"/>
      <c r="E48" s="40" t="s">
        <v>64</v>
      </c>
      <c r="F48" s="31"/>
      <c r="G48" s="31"/>
      <c r="H48" s="31"/>
      <c r="I48" s="167">
        <v>65</v>
      </c>
      <c r="J48" s="34"/>
      <c r="K48" s="31">
        <f t="shared" si="5"/>
        <v>0</v>
      </c>
    </row>
    <row r="49" spans="1:11" ht="45" hidden="1" x14ac:dyDescent="0.25">
      <c r="A49" s="22" t="s">
        <v>54</v>
      </c>
      <c r="B49" s="43"/>
      <c r="C49" s="23" t="s">
        <v>250</v>
      </c>
      <c r="D49" s="43"/>
      <c r="E49" s="40" t="s">
        <v>67</v>
      </c>
      <c r="F49" s="31"/>
      <c r="G49" s="31"/>
      <c r="H49" s="31"/>
      <c r="I49" s="167">
        <v>170</v>
      </c>
      <c r="J49" s="34"/>
      <c r="K49" s="31">
        <f t="shared" si="5"/>
        <v>0</v>
      </c>
    </row>
    <row r="50" spans="1:11" ht="30" hidden="1" x14ac:dyDescent="0.25">
      <c r="A50" s="22" t="s">
        <v>55</v>
      </c>
      <c r="B50" s="43"/>
      <c r="C50" s="23" t="s">
        <v>251</v>
      </c>
      <c r="D50" s="43"/>
      <c r="E50" s="40" t="s">
        <v>64</v>
      </c>
      <c r="F50" s="31"/>
      <c r="G50" s="31"/>
      <c r="H50" s="31"/>
      <c r="I50" s="167">
        <v>80</v>
      </c>
      <c r="J50" s="34"/>
      <c r="K50" s="31">
        <f t="shared" si="5"/>
        <v>0</v>
      </c>
    </row>
    <row r="51" spans="1:11" ht="30" hidden="1" x14ac:dyDescent="0.25">
      <c r="A51" s="22" t="s">
        <v>56</v>
      </c>
      <c r="B51" s="43"/>
      <c r="C51" s="23" t="s">
        <v>252</v>
      </c>
      <c r="D51" s="43"/>
      <c r="E51" s="40" t="s">
        <v>64</v>
      </c>
      <c r="F51" s="31"/>
      <c r="G51" s="31"/>
      <c r="H51" s="31"/>
      <c r="I51" s="167">
        <v>80</v>
      </c>
      <c r="J51" s="34"/>
      <c r="K51" s="31">
        <f t="shared" si="5"/>
        <v>0</v>
      </c>
    </row>
    <row r="52" spans="1:11" ht="30" hidden="1" x14ac:dyDescent="0.25">
      <c r="A52" s="22" t="s">
        <v>57</v>
      </c>
      <c r="B52" s="43"/>
      <c r="C52" s="23" t="s">
        <v>253</v>
      </c>
      <c r="D52" s="43"/>
      <c r="E52" s="40" t="s">
        <v>64</v>
      </c>
      <c r="F52" s="31"/>
      <c r="G52" s="31"/>
      <c r="H52" s="31"/>
      <c r="I52" s="167">
        <v>110</v>
      </c>
      <c r="J52" s="34"/>
      <c r="K52" s="31">
        <f t="shared" si="5"/>
        <v>0</v>
      </c>
    </row>
    <row r="53" spans="1:11" ht="90" hidden="1" x14ac:dyDescent="0.25">
      <c r="A53" s="22" t="s">
        <v>36</v>
      </c>
      <c r="B53" s="43"/>
      <c r="C53" s="41" t="s">
        <v>246</v>
      </c>
      <c r="D53" s="43"/>
      <c r="E53" s="31" t="s">
        <v>64</v>
      </c>
      <c r="F53" s="31"/>
      <c r="G53" s="31"/>
      <c r="H53" s="31"/>
      <c r="I53" s="164">
        <v>100</v>
      </c>
      <c r="J53" s="34"/>
      <c r="K53" s="31">
        <f t="shared" si="5"/>
        <v>0</v>
      </c>
    </row>
    <row r="54" spans="1:11" ht="75" hidden="1" x14ac:dyDescent="0.25">
      <c r="A54" s="22"/>
      <c r="B54" s="43"/>
      <c r="C54" s="23" t="s">
        <v>882</v>
      </c>
      <c r="D54" s="43"/>
      <c r="E54" s="31" t="s">
        <v>67</v>
      </c>
      <c r="F54" s="31"/>
      <c r="G54" s="31"/>
      <c r="H54" s="31"/>
      <c r="I54" s="164">
        <v>210</v>
      </c>
      <c r="J54" s="34"/>
      <c r="K54" s="31">
        <f t="shared" ref="K54:K66" si="6">G54*I54</f>
        <v>0</v>
      </c>
    </row>
    <row r="55" spans="1:11" ht="60" hidden="1" x14ac:dyDescent="0.25">
      <c r="A55" s="20"/>
      <c r="B55" s="61"/>
      <c r="C55" s="21" t="s">
        <v>883</v>
      </c>
      <c r="D55" s="61"/>
      <c r="E55" s="30"/>
      <c r="F55" s="30"/>
      <c r="G55" s="30"/>
      <c r="H55" s="30"/>
      <c r="I55" s="165"/>
      <c r="J55" s="67"/>
      <c r="K55" s="30"/>
    </row>
    <row r="56" spans="1:11" hidden="1" x14ac:dyDescent="0.25">
      <c r="A56" s="15"/>
      <c r="B56" s="16"/>
      <c r="C56" s="17" t="s">
        <v>884</v>
      </c>
      <c r="D56" s="16"/>
      <c r="E56" s="29" t="s">
        <v>64</v>
      </c>
      <c r="F56" s="29"/>
      <c r="G56" s="29"/>
      <c r="H56" s="29"/>
      <c r="I56" s="166">
        <v>90</v>
      </c>
      <c r="J56" s="65"/>
      <c r="K56" s="29">
        <f t="shared" si="6"/>
        <v>0</v>
      </c>
    </row>
    <row r="57" spans="1:11" hidden="1" x14ac:dyDescent="0.25">
      <c r="A57" s="18"/>
      <c r="B57" s="47"/>
      <c r="C57" s="19" t="s">
        <v>885</v>
      </c>
      <c r="D57" s="47"/>
      <c r="E57" s="32" t="s">
        <v>64</v>
      </c>
      <c r="F57" s="32"/>
      <c r="G57" s="32"/>
      <c r="H57" s="32"/>
      <c r="I57" s="163">
        <v>90</v>
      </c>
      <c r="J57" s="33"/>
      <c r="K57" s="32">
        <f t="shared" si="6"/>
        <v>0</v>
      </c>
    </row>
    <row r="58" spans="1:11" ht="60" hidden="1" x14ac:dyDescent="0.25">
      <c r="A58" s="20"/>
      <c r="B58" s="61"/>
      <c r="C58" s="21" t="s">
        <v>886</v>
      </c>
      <c r="D58" s="61"/>
      <c r="E58" s="30"/>
      <c r="F58" s="30"/>
      <c r="G58" s="30"/>
      <c r="H58" s="30"/>
      <c r="I58" s="165"/>
      <c r="J58" s="67"/>
      <c r="K58" s="30"/>
    </row>
    <row r="59" spans="1:11" hidden="1" x14ac:dyDescent="0.25">
      <c r="A59" s="15"/>
      <c r="B59" s="16"/>
      <c r="C59" s="17" t="s">
        <v>884</v>
      </c>
      <c r="D59" s="16"/>
      <c r="E59" s="29" t="s">
        <v>64</v>
      </c>
      <c r="F59" s="29"/>
      <c r="G59" s="29"/>
      <c r="H59" s="29"/>
      <c r="I59" s="166">
        <v>90</v>
      </c>
      <c r="J59" s="65"/>
      <c r="K59" s="29">
        <f t="shared" si="6"/>
        <v>0</v>
      </c>
    </row>
    <row r="60" spans="1:11" hidden="1" x14ac:dyDescent="0.25">
      <c r="A60" s="18"/>
      <c r="B60" s="47"/>
      <c r="C60" s="19" t="s">
        <v>885</v>
      </c>
      <c r="D60" s="47"/>
      <c r="E60" s="32" t="s">
        <v>64</v>
      </c>
      <c r="F60" s="32"/>
      <c r="G60" s="32"/>
      <c r="H60" s="32"/>
      <c r="I60" s="163">
        <v>90</v>
      </c>
      <c r="J60" s="33"/>
      <c r="K60" s="32">
        <f t="shared" si="6"/>
        <v>0</v>
      </c>
    </row>
    <row r="61" spans="1:11" ht="60" hidden="1" x14ac:dyDescent="0.25">
      <c r="A61" s="20"/>
      <c r="B61" s="61"/>
      <c r="C61" s="21" t="s">
        <v>887</v>
      </c>
      <c r="D61" s="61"/>
      <c r="E61" s="30"/>
      <c r="F61" s="30"/>
      <c r="G61" s="30"/>
      <c r="H61" s="30"/>
      <c r="I61" s="165"/>
      <c r="J61" s="67"/>
      <c r="K61" s="30"/>
    </row>
    <row r="62" spans="1:11" hidden="1" x14ac:dyDescent="0.25">
      <c r="A62" s="15"/>
      <c r="B62" s="16"/>
      <c r="C62" s="17" t="s">
        <v>884</v>
      </c>
      <c r="D62" s="16"/>
      <c r="E62" s="29" t="s">
        <v>64</v>
      </c>
      <c r="F62" s="29"/>
      <c r="G62" s="29"/>
      <c r="H62" s="29"/>
      <c r="I62" s="166">
        <v>90</v>
      </c>
      <c r="J62" s="65"/>
      <c r="K62" s="29">
        <f t="shared" si="6"/>
        <v>0</v>
      </c>
    </row>
    <row r="63" spans="1:11" hidden="1" x14ac:dyDescent="0.25">
      <c r="A63" s="18"/>
      <c r="B63" s="47"/>
      <c r="C63" s="19" t="s">
        <v>885</v>
      </c>
      <c r="D63" s="47"/>
      <c r="E63" s="32" t="s">
        <v>64</v>
      </c>
      <c r="F63" s="32"/>
      <c r="G63" s="32"/>
      <c r="H63" s="32"/>
      <c r="I63" s="163">
        <v>90</v>
      </c>
      <c r="J63" s="33"/>
      <c r="K63" s="32">
        <f t="shared" si="6"/>
        <v>0</v>
      </c>
    </row>
    <row r="64" spans="1:11" ht="60" hidden="1" x14ac:dyDescent="0.25">
      <c r="A64" s="22"/>
      <c r="B64" s="43"/>
      <c r="C64" s="23" t="s">
        <v>888</v>
      </c>
      <c r="D64" s="43"/>
      <c r="E64" s="31" t="s">
        <v>64</v>
      </c>
      <c r="F64" s="31"/>
      <c r="G64" s="31"/>
      <c r="H64" s="31"/>
      <c r="I64" s="164">
        <v>90</v>
      </c>
      <c r="J64" s="34"/>
      <c r="K64" s="31">
        <f t="shared" si="6"/>
        <v>0</v>
      </c>
    </row>
    <row r="65" spans="1:11" ht="60" hidden="1" x14ac:dyDescent="0.25">
      <c r="A65" s="22"/>
      <c r="B65" s="43"/>
      <c r="C65" s="23" t="s">
        <v>889</v>
      </c>
      <c r="D65" s="43"/>
      <c r="E65" s="31" t="s">
        <v>67</v>
      </c>
      <c r="F65" s="31"/>
      <c r="G65" s="31"/>
      <c r="H65" s="31"/>
      <c r="I65" s="164">
        <v>290</v>
      </c>
      <c r="J65" s="34"/>
      <c r="K65" s="31">
        <f t="shared" si="6"/>
        <v>0</v>
      </c>
    </row>
    <row r="66" spans="1:11" ht="30" hidden="1" x14ac:dyDescent="0.25">
      <c r="A66" s="22"/>
      <c r="B66" s="43"/>
      <c r="C66" s="23" t="s">
        <v>890</v>
      </c>
      <c r="D66" s="43"/>
      <c r="E66" s="31" t="s">
        <v>21</v>
      </c>
      <c r="F66" s="31"/>
      <c r="G66" s="31"/>
      <c r="H66" s="31"/>
      <c r="I66" s="164">
        <v>220</v>
      </c>
      <c r="J66" s="34"/>
      <c r="K66" s="31">
        <f t="shared" si="6"/>
        <v>0</v>
      </c>
    </row>
    <row r="67" spans="1:11" ht="7.5" customHeight="1" x14ac:dyDescent="0.25">
      <c r="A67" s="12"/>
      <c r="B67" s="12"/>
      <c r="C67" s="10"/>
      <c r="D67" s="12"/>
      <c r="E67" s="45"/>
      <c r="F67" s="45"/>
      <c r="G67" s="45"/>
      <c r="H67" s="45"/>
      <c r="I67" s="45"/>
      <c r="J67" s="11"/>
      <c r="K67" s="11"/>
    </row>
    <row r="68" spans="1:11" x14ac:dyDescent="0.25">
      <c r="A68" s="249" t="s">
        <v>51</v>
      </c>
      <c r="B68" s="249"/>
      <c r="C68" s="249"/>
      <c r="D68" s="249"/>
      <c r="E68" s="249"/>
      <c r="F68" s="16"/>
      <c r="G68" s="250">
        <f>SUM(K15:K53)</f>
        <v>0</v>
      </c>
      <c r="H68" s="250"/>
      <c r="I68" s="250"/>
      <c r="J68" s="250"/>
      <c r="K68" s="250"/>
    </row>
    <row r="69" spans="1:11" x14ac:dyDescent="0.25">
      <c r="A69" s="12"/>
      <c r="B69" s="12"/>
      <c r="C69" s="10"/>
      <c r="D69" s="12"/>
      <c r="E69" s="45"/>
      <c r="F69" s="45"/>
      <c r="G69" s="45"/>
      <c r="H69" s="45"/>
      <c r="I69" s="45"/>
      <c r="J69" s="11"/>
      <c r="K69" s="11"/>
    </row>
    <row r="70" spans="1:11" x14ac:dyDescent="0.25">
      <c r="A70" s="12"/>
      <c r="B70" s="12"/>
      <c r="C70" s="10"/>
      <c r="D70" s="12"/>
      <c r="E70" s="45"/>
      <c r="F70" s="45"/>
      <c r="G70" s="45"/>
      <c r="H70" s="45"/>
      <c r="I70" s="45"/>
      <c r="J70" s="11"/>
      <c r="K70" s="11"/>
    </row>
    <row r="71" spans="1:11" x14ac:dyDescent="0.25">
      <c r="A71" s="12"/>
      <c r="B71" s="12"/>
      <c r="C71" s="10"/>
      <c r="D71" s="12"/>
      <c r="E71" s="45"/>
      <c r="F71" s="45"/>
      <c r="G71" s="45"/>
      <c r="H71" s="45"/>
      <c r="I71" s="45"/>
      <c r="J71" s="11"/>
      <c r="K71" s="11"/>
    </row>
    <row r="72" spans="1:11" x14ac:dyDescent="0.25">
      <c r="A72" s="12"/>
      <c r="B72" s="12"/>
      <c r="C72" s="10"/>
      <c r="D72" s="12"/>
      <c r="E72" s="45"/>
      <c r="F72" s="45"/>
      <c r="G72" s="45"/>
      <c r="H72" s="45"/>
      <c r="I72" s="45"/>
      <c r="J72" s="11"/>
      <c r="K72" s="11"/>
    </row>
    <row r="73" spans="1:11" x14ac:dyDescent="0.25">
      <c r="A73" s="12"/>
      <c r="B73" s="12"/>
      <c r="C73" s="12"/>
      <c r="D73" s="12"/>
      <c r="E73" s="45"/>
      <c r="F73" s="45"/>
      <c r="G73" s="45"/>
      <c r="H73" s="45"/>
      <c r="I73" s="45"/>
      <c r="J73" s="11"/>
      <c r="K73" s="11"/>
    </row>
    <row r="74" spans="1:11" x14ac:dyDescent="0.25">
      <c r="A74" s="12"/>
      <c r="B74" s="12"/>
      <c r="C74" s="12"/>
      <c r="D74" s="12"/>
      <c r="E74" s="45"/>
      <c r="F74" s="45"/>
      <c r="G74" s="45"/>
      <c r="H74" s="45"/>
      <c r="I74" s="45"/>
      <c r="J74" s="11"/>
      <c r="K74" s="11"/>
    </row>
    <row r="75" spans="1:11" x14ac:dyDescent="0.25">
      <c r="A75" s="12"/>
      <c r="B75" s="12"/>
      <c r="C75" s="12"/>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12"/>
      <c r="F234" s="12"/>
      <c r="G234" s="12"/>
      <c r="H234" s="12"/>
      <c r="I234" s="12"/>
    </row>
    <row r="235" spans="1:11" x14ac:dyDescent="0.25">
      <c r="A235" s="12"/>
      <c r="B235" s="12"/>
      <c r="C235" s="12"/>
      <c r="D235" s="12"/>
      <c r="E235" s="12"/>
      <c r="F235" s="12"/>
      <c r="G235" s="12"/>
      <c r="H235" s="12"/>
      <c r="I235" s="12"/>
    </row>
    <row r="236" spans="1:11" x14ac:dyDescent="0.25">
      <c r="A236" s="12"/>
      <c r="B236" s="12"/>
      <c r="C236" s="12"/>
      <c r="D236" s="12"/>
      <c r="E236" s="12"/>
      <c r="F236" s="12"/>
      <c r="G236" s="12"/>
      <c r="H236" s="12"/>
      <c r="I236" s="12"/>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sheetData>
  <sheetProtection password="CC71" sheet="1" objects="1" scenarios="1" selectLockedCells="1"/>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257</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258</v>
      </c>
      <c r="B3" s="252"/>
      <c r="C3" s="252"/>
      <c r="D3" s="252"/>
      <c r="E3" s="252"/>
      <c r="F3" s="252"/>
      <c r="G3" s="252"/>
      <c r="H3" s="252"/>
      <c r="I3" s="252"/>
      <c r="J3" s="252"/>
      <c r="K3" s="252"/>
    </row>
    <row r="4" spans="1:11" ht="75" customHeight="1" x14ac:dyDescent="0.25">
      <c r="A4" s="15" t="s">
        <v>19</v>
      </c>
      <c r="B4" s="15"/>
      <c r="C4" s="253" t="s">
        <v>576</v>
      </c>
      <c r="D4" s="253"/>
      <c r="E4" s="253"/>
      <c r="F4" s="253"/>
      <c r="G4" s="253"/>
      <c r="H4" s="253"/>
      <c r="I4" s="253"/>
      <c r="J4" s="253"/>
      <c r="K4" s="253"/>
    </row>
    <row r="5" spans="1:11" ht="75" customHeight="1" x14ac:dyDescent="0.25">
      <c r="A5" s="15"/>
      <c r="B5" s="15"/>
      <c r="C5" s="253" t="s">
        <v>577</v>
      </c>
      <c r="D5" s="253"/>
      <c r="E5" s="253"/>
      <c r="F5" s="253"/>
      <c r="G5" s="253"/>
      <c r="H5" s="253"/>
      <c r="I5" s="253"/>
      <c r="J5" s="253"/>
      <c r="K5" s="253"/>
    </row>
    <row r="6" spans="1:11" ht="45" customHeight="1" x14ac:dyDescent="0.25">
      <c r="A6" s="25"/>
      <c r="B6" s="25"/>
      <c r="C6" s="255" t="s">
        <v>560</v>
      </c>
      <c r="D6" s="255"/>
      <c r="E6" s="255"/>
      <c r="F6" s="255"/>
      <c r="G6" s="255"/>
      <c r="H6" s="255"/>
      <c r="I6" s="255"/>
      <c r="J6" s="255"/>
      <c r="K6" s="255"/>
    </row>
    <row r="7" spans="1:11" ht="3.75" customHeight="1" x14ac:dyDescent="0.25">
      <c r="A7" s="25"/>
      <c r="B7" s="25"/>
      <c r="C7" s="35"/>
      <c r="D7" s="35"/>
      <c r="E7" s="35"/>
      <c r="F7" s="35"/>
      <c r="G7" s="35"/>
      <c r="H7" s="35"/>
      <c r="I7" s="35"/>
      <c r="J7" s="35"/>
      <c r="K7" s="35"/>
    </row>
    <row r="8" spans="1:11" x14ac:dyDescent="0.25">
      <c r="A8" s="254" t="s">
        <v>38</v>
      </c>
      <c r="B8" s="84"/>
      <c r="C8" s="248" t="s">
        <v>17</v>
      </c>
      <c r="D8" s="84"/>
      <c r="E8" s="247" t="s">
        <v>261</v>
      </c>
      <c r="F8" s="84"/>
      <c r="G8" s="248" t="s">
        <v>18</v>
      </c>
      <c r="H8" s="84"/>
      <c r="I8" s="247" t="s">
        <v>262</v>
      </c>
      <c r="J8" s="84"/>
      <c r="K8" s="247" t="s">
        <v>124</v>
      </c>
    </row>
    <row r="9" spans="1:11" x14ac:dyDescent="0.25">
      <c r="A9" s="254"/>
      <c r="B9" s="84"/>
      <c r="C9" s="248"/>
      <c r="D9" s="84"/>
      <c r="E9" s="248"/>
      <c r="F9" s="84"/>
      <c r="G9" s="248"/>
      <c r="H9" s="84"/>
      <c r="I9" s="248"/>
      <c r="J9" s="84"/>
      <c r="K9" s="248"/>
    </row>
    <row r="10" spans="1:11" ht="30" customHeight="1" x14ac:dyDescent="0.25">
      <c r="A10" s="22" t="s">
        <v>23</v>
      </c>
      <c r="B10" s="18"/>
      <c r="C10" s="19" t="s">
        <v>492</v>
      </c>
      <c r="D10" s="18"/>
      <c r="E10" s="40" t="s">
        <v>21</v>
      </c>
      <c r="F10" s="32"/>
      <c r="G10" s="32"/>
      <c r="H10" s="32"/>
      <c r="I10" s="170">
        <v>210</v>
      </c>
      <c r="J10" s="32"/>
      <c r="K10" s="31">
        <f t="shared" ref="K10:K18" si="0">G10*I10</f>
        <v>0</v>
      </c>
    </row>
    <row r="11" spans="1:11" ht="30" x14ac:dyDescent="0.25">
      <c r="A11" s="22" t="s">
        <v>24</v>
      </c>
      <c r="B11" s="43"/>
      <c r="C11" s="23" t="s">
        <v>493</v>
      </c>
      <c r="D11" s="43"/>
      <c r="E11" s="40" t="s">
        <v>21</v>
      </c>
      <c r="F11" s="31"/>
      <c r="G11" s="31"/>
      <c r="H11" s="31"/>
      <c r="I11" s="167">
        <v>140</v>
      </c>
      <c r="J11" s="31"/>
      <c r="K11" s="31">
        <f t="shared" si="0"/>
        <v>0</v>
      </c>
    </row>
    <row r="12" spans="1:11" ht="45" x14ac:dyDescent="0.25">
      <c r="A12" s="22" t="s">
        <v>25</v>
      </c>
      <c r="B12" s="43"/>
      <c r="C12" s="23" t="s">
        <v>494</v>
      </c>
      <c r="D12" s="43"/>
      <c r="E12" s="40" t="s">
        <v>21</v>
      </c>
      <c r="F12" s="31"/>
      <c r="G12" s="31"/>
      <c r="H12" s="31"/>
      <c r="I12" s="167">
        <v>140</v>
      </c>
      <c r="J12" s="31"/>
      <c r="K12" s="31">
        <f t="shared" si="0"/>
        <v>0</v>
      </c>
    </row>
    <row r="13" spans="1:11" ht="30" x14ac:dyDescent="0.25">
      <c r="A13" s="22" t="s">
        <v>36</v>
      </c>
      <c r="B13" s="43"/>
      <c r="C13" s="23" t="s">
        <v>495</v>
      </c>
      <c r="D13" s="43"/>
      <c r="E13" s="40" t="s">
        <v>21</v>
      </c>
      <c r="F13" s="31"/>
      <c r="G13" s="31"/>
      <c r="H13" s="31"/>
      <c r="I13" s="167">
        <v>160</v>
      </c>
      <c r="J13" s="31"/>
      <c r="K13" s="31">
        <f t="shared" si="0"/>
        <v>0</v>
      </c>
    </row>
    <row r="14" spans="1:11" ht="30" customHeight="1" x14ac:dyDescent="0.25">
      <c r="A14" s="22" t="s">
        <v>26</v>
      </c>
      <c r="B14" s="43"/>
      <c r="C14" s="23" t="s">
        <v>496</v>
      </c>
      <c r="D14" s="43"/>
      <c r="E14" s="40" t="s">
        <v>21</v>
      </c>
      <c r="F14" s="31"/>
      <c r="G14" s="31"/>
      <c r="H14" s="31"/>
      <c r="I14" s="167">
        <v>110</v>
      </c>
      <c r="J14" s="31"/>
      <c r="K14" s="31">
        <f t="shared" si="0"/>
        <v>0</v>
      </c>
    </row>
    <row r="15" spans="1:11" ht="45" x14ac:dyDescent="0.25">
      <c r="A15" s="22" t="s">
        <v>52</v>
      </c>
      <c r="B15" s="43"/>
      <c r="C15" s="23" t="s">
        <v>498</v>
      </c>
      <c r="D15" s="43"/>
      <c r="E15" s="40" t="s">
        <v>21</v>
      </c>
      <c r="F15" s="31"/>
      <c r="G15" s="31"/>
      <c r="H15" s="31"/>
      <c r="I15" s="167">
        <v>110</v>
      </c>
      <c r="J15" s="31"/>
      <c r="K15" s="31">
        <f t="shared" si="0"/>
        <v>0</v>
      </c>
    </row>
    <row r="16" spans="1:11" ht="45" x14ac:dyDescent="0.25">
      <c r="A16" s="22" t="s">
        <v>53</v>
      </c>
      <c r="B16" s="43"/>
      <c r="C16" s="23" t="s">
        <v>497</v>
      </c>
      <c r="D16" s="43"/>
      <c r="E16" s="40" t="s">
        <v>21</v>
      </c>
      <c r="F16" s="31"/>
      <c r="G16" s="31"/>
      <c r="H16" s="31"/>
      <c r="I16" s="167">
        <v>110</v>
      </c>
      <c r="J16" s="31"/>
      <c r="K16" s="31">
        <f t="shared" si="0"/>
        <v>0</v>
      </c>
    </row>
    <row r="17" spans="1:11" ht="45" x14ac:dyDescent="0.25">
      <c r="A17" s="22" t="s">
        <v>54</v>
      </c>
      <c r="B17" s="43"/>
      <c r="C17" s="23" t="s">
        <v>499</v>
      </c>
      <c r="D17" s="43"/>
      <c r="E17" s="40" t="s">
        <v>21</v>
      </c>
      <c r="F17" s="31"/>
      <c r="G17" s="31"/>
      <c r="H17" s="31"/>
      <c r="I17" s="167">
        <v>140</v>
      </c>
      <c r="J17" s="31"/>
      <c r="K17" s="31">
        <f t="shared" si="0"/>
        <v>0</v>
      </c>
    </row>
    <row r="18" spans="1:11" ht="75" x14ac:dyDescent="0.25">
      <c r="A18" s="22" t="s">
        <v>55</v>
      </c>
      <c r="B18" s="43"/>
      <c r="C18" s="23" t="s">
        <v>501</v>
      </c>
      <c r="D18" s="43"/>
      <c r="E18" s="40" t="s">
        <v>21</v>
      </c>
      <c r="F18" s="31"/>
      <c r="G18" s="31"/>
      <c r="H18" s="31"/>
      <c r="I18" s="167">
        <v>220</v>
      </c>
      <c r="J18" s="31"/>
      <c r="K18" s="31">
        <f t="shared" si="0"/>
        <v>0</v>
      </c>
    </row>
    <row r="19" spans="1:11" ht="75" x14ac:dyDescent="0.25">
      <c r="A19" s="20"/>
      <c r="B19" s="61"/>
      <c r="C19" s="21" t="s">
        <v>893</v>
      </c>
      <c r="D19" s="61"/>
      <c r="E19" s="62"/>
      <c r="F19" s="30"/>
      <c r="G19" s="30"/>
      <c r="H19" s="30"/>
      <c r="I19" s="168"/>
      <c r="J19" s="30"/>
      <c r="K19" s="30"/>
    </row>
    <row r="20" spans="1:11" x14ac:dyDescent="0.25">
      <c r="A20" s="18"/>
      <c r="B20" s="47"/>
      <c r="C20" s="19" t="s">
        <v>894</v>
      </c>
      <c r="D20" s="47"/>
      <c r="E20" s="38" t="s">
        <v>21</v>
      </c>
      <c r="F20" s="32"/>
      <c r="G20" s="32"/>
      <c r="H20" s="32"/>
      <c r="I20" s="170">
        <v>91</v>
      </c>
      <c r="J20" s="32"/>
      <c r="K20" s="32">
        <f t="shared" ref="K20" si="1">G20*I20</f>
        <v>0</v>
      </c>
    </row>
    <row r="21" spans="1:11" ht="75" x14ac:dyDescent="0.25">
      <c r="A21" s="20"/>
      <c r="B21" s="61"/>
      <c r="C21" s="21" t="s">
        <v>895</v>
      </c>
      <c r="D21" s="61"/>
      <c r="E21" s="62"/>
      <c r="F21" s="30"/>
      <c r="G21" s="30"/>
      <c r="H21" s="30"/>
      <c r="I21" s="168"/>
      <c r="J21" s="30"/>
      <c r="K21" s="30"/>
    </row>
    <row r="22" spans="1:11" x14ac:dyDescent="0.25">
      <c r="A22" s="15"/>
      <c r="B22" s="16"/>
      <c r="C22" s="17" t="s">
        <v>896</v>
      </c>
      <c r="D22" s="16"/>
      <c r="E22" s="36" t="s">
        <v>21</v>
      </c>
      <c r="F22" s="29"/>
      <c r="G22" s="29"/>
      <c r="H22" s="29"/>
      <c r="I22" s="169">
        <v>130</v>
      </c>
      <c r="J22" s="29"/>
      <c r="K22" s="29">
        <f t="shared" ref="K22:K23" si="2">G22*I22</f>
        <v>0</v>
      </c>
    </row>
    <row r="23" spans="1:11" x14ac:dyDescent="0.25">
      <c r="A23" s="18"/>
      <c r="B23" s="47"/>
      <c r="C23" s="19" t="s">
        <v>897</v>
      </c>
      <c r="D23" s="47"/>
      <c r="E23" s="38" t="s">
        <v>21</v>
      </c>
      <c r="F23" s="32"/>
      <c r="G23" s="32"/>
      <c r="H23" s="32"/>
      <c r="I23" s="170">
        <v>150</v>
      </c>
      <c r="J23" s="32"/>
      <c r="K23" s="32">
        <f t="shared" si="2"/>
        <v>0</v>
      </c>
    </row>
    <row r="24" spans="1:11" ht="75" x14ac:dyDescent="0.25">
      <c r="A24" s="20"/>
      <c r="B24" s="61"/>
      <c r="C24" s="21" t="s">
        <v>898</v>
      </c>
      <c r="D24" s="61"/>
      <c r="E24" s="62"/>
      <c r="F24" s="30"/>
      <c r="G24" s="30"/>
      <c r="H24" s="30"/>
      <c r="I24" s="168"/>
      <c r="J24" s="30"/>
      <c r="K24" s="30"/>
    </row>
    <row r="25" spans="1:11" x14ac:dyDescent="0.25">
      <c r="A25" s="18"/>
      <c r="B25" s="47"/>
      <c r="C25" s="19" t="s">
        <v>899</v>
      </c>
      <c r="D25" s="47"/>
      <c r="E25" s="38" t="s">
        <v>21</v>
      </c>
      <c r="F25" s="32"/>
      <c r="G25" s="32"/>
      <c r="H25" s="32"/>
      <c r="I25" s="170">
        <v>110</v>
      </c>
      <c r="J25" s="32"/>
      <c r="K25" s="32">
        <f t="shared" ref="K25:K26" si="3">G25*I25</f>
        <v>0</v>
      </c>
    </row>
    <row r="26" spans="1:11" ht="45" x14ac:dyDescent="0.25">
      <c r="A26" s="22"/>
      <c r="B26" s="43"/>
      <c r="C26" s="23" t="s">
        <v>900</v>
      </c>
      <c r="D26" s="43"/>
      <c r="E26" s="40" t="s">
        <v>21</v>
      </c>
      <c r="F26" s="31"/>
      <c r="G26" s="31"/>
      <c r="H26" s="31"/>
      <c r="I26" s="167">
        <v>118</v>
      </c>
      <c r="J26" s="31"/>
      <c r="K26" s="31">
        <f t="shared" si="3"/>
        <v>0</v>
      </c>
    </row>
    <row r="27" spans="1:11" ht="60" x14ac:dyDescent="0.25">
      <c r="A27" s="20"/>
      <c r="B27" s="61"/>
      <c r="C27" s="21" t="s">
        <v>901</v>
      </c>
      <c r="D27" s="61"/>
      <c r="E27" s="62"/>
      <c r="F27" s="30"/>
      <c r="G27" s="30"/>
      <c r="H27" s="30"/>
      <c r="I27" s="168"/>
      <c r="J27" s="30"/>
      <c r="K27" s="30"/>
    </row>
    <row r="28" spans="1:11" x14ac:dyDescent="0.25">
      <c r="A28" s="15"/>
      <c r="B28" s="16"/>
      <c r="C28" s="17" t="s">
        <v>902</v>
      </c>
      <c r="D28" s="16"/>
      <c r="E28" s="36" t="s">
        <v>21</v>
      </c>
      <c r="F28" s="29"/>
      <c r="G28" s="29"/>
      <c r="H28" s="29"/>
      <c r="I28" s="169">
        <v>75</v>
      </c>
      <c r="J28" s="29"/>
      <c r="K28" s="29">
        <f t="shared" ref="K28:K29" si="4">G28*I28</f>
        <v>0</v>
      </c>
    </row>
    <row r="29" spans="1:11" x14ac:dyDescent="0.25">
      <c r="A29" s="18"/>
      <c r="B29" s="47"/>
      <c r="C29" s="19" t="s">
        <v>903</v>
      </c>
      <c r="D29" s="47"/>
      <c r="E29" s="38" t="s">
        <v>64</v>
      </c>
      <c r="F29" s="32"/>
      <c r="G29" s="32"/>
      <c r="H29" s="32"/>
      <c r="I29" s="170">
        <v>50</v>
      </c>
      <c r="J29" s="32"/>
      <c r="K29" s="32">
        <f t="shared" si="4"/>
        <v>0</v>
      </c>
    </row>
    <row r="30" spans="1:11" ht="30" x14ac:dyDescent="0.25">
      <c r="A30" s="20"/>
      <c r="B30" s="61"/>
      <c r="C30" s="21" t="s">
        <v>904</v>
      </c>
      <c r="D30" s="61"/>
      <c r="E30" s="62"/>
      <c r="F30" s="30"/>
      <c r="G30" s="30"/>
      <c r="H30" s="30"/>
      <c r="I30" s="168"/>
      <c r="J30" s="30"/>
      <c r="K30" s="30"/>
    </row>
    <row r="31" spans="1:11" x14ac:dyDescent="0.25">
      <c r="A31" s="15"/>
      <c r="B31" s="16"/>
      <c r="C31" s="17" t="s">
        <v>905</v>
      </c>
      <c r="D31" s="16"/>
      <c r="E31" s="36" t="s">
        <v>64</v>
      </c>
      <c r="F31" s="29"/>
      <c r="G31" s="29"/>
      <c r="H31" s="29"/>
      <c r="I31" s="169">
        <v>65</v>
      </c>
      <c r="J31" s="29"/>
      <c r="K31" s="29">
        <f t="shared" ref="K31:K33" si="5">G31*I31</f>
        <v>0</v>
      </c>
    </row>
    <row r="32" spans="1:11" x14ac:dyDescent="0.25">
      <c r="A32" s="15"/>
      <c r="B32" s="16"/>
      <c r="C32" s="17" t="s">
        <v>906</v>
      </c>
      <c r="D32" s="16"/>
      <c r="E32" s="36" t="s">
        <v>64</v>
      </c>
      <c r="F32" s="29"/>
      <c r="G32" s="29"/>
      <c r="H32" s="29"/>
      <c r="I32" s="169">
        <v>65</v>
      </c>
      <c r="J32" s="29"/>
      <c r="K32" s="29">
        <f t="shared" si="5"/>
        <v>0</v>
      </c>
    </row>
    <row r="33" spans="1:11" x14ac:dyDescent="0.25">
      <c r="A33" s="18"/>
      <c r="B33" s="47"/>
      <c r="C33" s="19" t="s">
        <v>907</v>
      </c>
      <c r="D33" s="47"/>
      <c r="E33" s="38" t="s">
        <v>64</v>
      </c>
      <c r="F33" s="32"/>
      <c r="G33" s="32"/>
      <c r="H33" s="32"/>
      <c r="I33" s="170">
        <v>65</v>
      </c>
      <c r="J33" s="32"/>
      <c r="K33" s="32">
        <f t="shared" si="5"/>
        <v>0</v>
      </c>
    </row>
    <row r="34" spans="1:11" ht="30" x14ac:dyDescent="0.25">
      <c r="A34" s="20"/>
      <c r="B34" s="61"/>
      <c r="C34" s="21" t="s">
        <v>908</v>
      </c>
      <c r="D34" s="61"/>
      <c r="E34" s="62"/>
      <c r="F34" s="30"/>
      <c r="G34" s="30"/>
      <c r="H34" s="30"/>
      <c r="I34" s="168"/>
      <c r="J34" s="30"/>
      <c r="K34" s="30"/>
    </row>
    <row r="35" spans="1:11" x14ac:dyDescent="0.25">
      <c r="A35" s="15"/>
      <c r="B35" s="16"/>
      <c r="C35" s="17" t="s">
        <v>905</v>
      </c>
      <c r="D35" s="16"/>
      <c r="E35" s="36" t="s">
        <v>64</v>
      </c>
      <c r="F35" s="29"/>
      <c r="G35" s="29"/>
      <c r="H35" s="29"/>
      <c r="I35" s="169">
        <v>65</v>
      </c>
      <c r="J35" s="29"/>
      <c r="K35" s="29">
        <f t="shared" ref="K35:K37" si="6">G35*I35</f>
        <v>0</v>
      </c>
    </row>
    <row r="36" spans="1:11" x14ac:dyDescent="0.25">
      <c r="A36" s="15"/>
      <c r="B36" s="16"/>
      <c r="C36" s="17" t="s">
        <v>906</v>
      </c>
      <c r="D36" s="16"/>
      <c r="E36" s="36" t="s">
        <v>64</v>
      </c>
      <c r="F36" s="29"/>
      <c r="G36" s="29"/>
      <c r="H36" s="29"/>
      <c r="I36" s="169">
        <v>65</v>
      </c>
      <c r="J36" s="29"/>
      <c r="K36" s="29">
        <f t="shared" si="6"/>
        <v>0</v>
      </c>
    </row>
    <row r="37" spans="1:11" x14ac:dyDescent="0.25">
      <c r="A37" s="18"/>
      <c r="B37" s="47"/>
      <c r="C37" s="19" t="s">
        <v>907</v>
      </c>
      <c r="D37" s="47"/>
      <c r="E37" s="38" t="s">
        <v>64</v>
      </c>
      <c r="F37" s="32"/>
      <c r="G37" s="32"/>
      <c r="H37" s="32"/>
      <c r="I37" s="170">
        <v>65</v>
      </c>
      <c r="J37" s="32"/>
      <c r="K37" s="32">
        <f t="shared" si="6"/>
        <v>0</v>
      </c>
    </row>
    <row r="38" spans="1:11" ht="7.5" customHeight="1" x14ac:dyDescent="0.25"/>
    <row r="39" spans="1:11" x14ac:dyDescent="0.25">
      <c r="A39" s="249" t="s">
        <v>51</v>
      </c>
      <c r="B39" s="249"/>
      <c r="C39" s="249"/>
      <c r="D39" s="249"/>
      <c r="E39" s="249"/>
      <c r="F39" s="16"/>
      <c r="G39" s="250">
        <f>SUM(K10:K18)</f>
        <v>0</v>
      </c>
      <c r="H39" s="250"/>
      <c r="I39" s="250"/>
      <c r="J39" s="250"/>
      <c r="K39" s="250"/>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19"/>
  <sheetViews>
    <sheetView showGridLines="0" showZeros="0" view="pageLayout" topLeftCell="A10" zoomScaleNormal="100" workbookViewId="0">
      <selection activeCell="I139" sqref="I37:I13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263</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264</v>
      </c>
      <c r="B3" s="256"/>
      <c r="C3" s="256"/>
      <c r="D3" s="256"/>
      <c r="E3" s="256"/>
      <c r="F3" s="256"/>
      <c r="G3" s="256"/>
      <c r="H3" s="256"/>
      <c r="I3" s="256"/>
      <c r="J3" s="256"/>
      <c r="K3" s="256"/>
    </row>
    <row r="4" spans="1:11" ht="210" customHeight="1" x14ac:dyDescent="0.25">
      <c r="A4" s="15" t="s">
        <v>19</v>
      </c>
      <c r="B4" s="15"/>
      <c r="C4" s="253" t="s">
        <v>563</v>
      </c>
      <c r="D4" s="253"/>
      <c r="E4" s="253"/>
      <c r="F4" s="253"/>
      <c r="G4" s="253"/>
      <c r="H4" s="253"/>
      <c r="I4" s="253"/>
      <c r="J4" s="253"/>
      <c r="K4" s="253"/>
    </row>
    <row r="5" spans="1:11" ht="90" customHeight="1" x14ac:dyDescent="0.25">
      <c r="A5" s="15"/>
      <c r="B5" s="15"/>
      <c r="C5" s="253" t="s">
        <v>1136</v>
      </c>
      <c r="D5" s="253"/>
      <c r="E5" s="253"/>
      <c r="F5" s="253"/>
      <c r="G5" s="253"/>
      <c r="H5" s="253"/>
      <c r="I5" s="253"/>
      <c r="J5" s="253"/>
      <c r="K5" s="253"/>
    </row>
    <row r="6" spans="1:11" ht="90" customHeight="1" x14ac:dyDescent="0.25">
      <c r="A6" s="15"/>
      <c r="B6" s="15"/>
      <c r="C6" s="253" t="s">
        <v>1137</v>
      </c>
      <c r="D6" s="253"/>
      <c r="E6" s="253"/>
      <c r="F6" s="253"/>
      <c r="G6" s="253"/>
      <c r="H6" s="253"/>
      <c r="I6" s="253"/>
      <c r="J6" s="253"/>
      <c r="K6" s="253"/>
    </row>
    <row r="7" spans="1:11" ht="45" customHeight="1" x14ac:dyDescent="0.25">
      <c r="A7" s="25"/>
      <c r="B7" s="25"/>
      <c r="C7" s="255" t="s">
        <v>560</v>
      </c>
      <c r="D7" s="255"/>
      <c r="E7" s="255"/>
      <c r="F7" s="255"/>
      <c r="G7" s="255"/>
      <c r="H7" s="255"/>
      <c r="I7" s="255"/>
      <c r="J7" s="255"/>
      <c r="K7" s="255"/>
    </row>
    <row r="8" spans="1:11" ht="3.75" customHeight="1" x14ac:dyDescent="0.25">
      <c r="A8" s="25"/>
      <c r="B8" s="25"/>
      <c r="C8" s="35"/>
      <c r="D8" s="35"/>
      <c r="E8" s="35"/>
      <c r="F8" s="35"/>
      <c r="G8" s="35"/>
      <c r="H8" s="35"/>
      <c r="I8" s="35"/>
      <c r="J8" s="35"/>
      <c r="K8" s="35"/>
    </row>
    <row r="9" spans="1:11" x14ac:dyDescent="0.25">
      <c r="A9" s="254" t="s">
        <v>38</v>
      </c>
      <c r="B9" s="35"/>
      <c r="C9" s="248" t="s">
        <v>17</v>
      </c>
      <c r="D9" s="35"/>
      <c r="E9" s="247" t="s">
        <v>261</v>
      </c>
      <c r="F9" s="35"/>
      <c r="G9" s="248" t="s">
        <v>18</v>
      </c>
      <c r="H9" s="35"/>
      <c r="I9" s="247" t="s">
        <v>262</v>
      </c>
      <c r="J9" s="35"/>
      <c r="K9" s="247" t="s">
        <v>124</v>
      </c>
    </row>
    <row r="10" spans="1:11" x14ac:dyDescent="0.25">
      <c r="A10" s="254"/>
      <c r="B10" s="35"/>
      <c r="C10" s="248"/>
      <c r="D10" s="35"/>
      <c r="E10" s="248"/>
      <c r="F10" s="35"/>
      <c r="G10" s="248"/>
      <c r="H10" s="35"/>
      <c r="I10" s="248"/>
      <c r="J10" s="35"/>
      <c r="K10" s="248"/>
    </row>
    <row r="11" spans="1:11" ht="18.75" hidden="1" x14ac:dyDescent="0.25">
      <c r="A11" s="123"/>
      <c r="B11" s="147"/>
      <c r="C11" s="125" t="s">
        <v>719</v>
      </c>
      <c r="D11" s="147"/>
      <c r="E11" s="124"/>
      <c r="F11" s="147"/>
      <c r="G11" s="124"/>
      <c r="H11" s="147"/>
      <c r="I11" s="124"/>
      <c r="J11" s="147"/>
      <c r="K11" s="124"/>
    </row>
    <row r="12" spans="1:11" ht="60" hidden="1" x14ac:dyDescent="0.25">
      <c r="A12" s="46" t="s">
        <v>584</v>
      </c>
      <c r="B12" s="47"/>
      <c r="C12" s="48" t="s">
        <v>585</v>
      </c>
      <c r="D12" s="47"/>
      <c r="E12" s="32" t="s">
        <v>67</v>
      </c>
      <c r="F12" s="32"/>
      <c r="G12" s="32"/>
      <c r="H12" s="32"/>
      <c r="I12" s="163">
        <v>15</v>
      </c>
      <c r="J12" s="32"/>
      <c r="K12" s="32">
        <f>G12*I12</f>
        <v>0</v>
      </c>
    </row>
    <row r="13" spans="1:11" ht="30" hidden="1" x14ac:dyDescent="0.25">
      <c r="A13" s="20"/>
      <c r="B13" s="66"/>
      <c r="C13" s="21" t="s">
        <v>564</v>
      </c>
      <c r="D13" s="61"/>
      <c r="E13" s="62"/>
      <c r="F13" s="30"/>
      <c r="G13" s="30"/>
      <c r="H13" s="30"/>
      <c r="I13" s="168"/>
      <c r="J13" s="30"/>
      <c r="K13" s="30"/>
    </row>
    <row r="14" spans="1:11" hidden="1" x14ac:dyDescent="0.25">
      <c r="A14" s="15"/>
      <c r="B14" s="42"/>
      <c r="C14" s="17" t="s">
        <v>565</v>
      </c>
      <c r="D14" s="16"/>
      <c r="E14" s="36" t="s">
        <v>67</v>
      </c>
      <c r="F14" s="29"/>
      <c r="G14" s="29"/>
      <c r="H14" s="29"/>
      <c r="I14" s="169">
        <v>80</v>
      </c>
      <c r="J14" s="29"/>
      <c r="K14" s="29">
        <f>G14*I14</f>
        <v>0</v>
      </c>
    </row>
    <row r="15" spans="1:11" hidden="1" x14ac:dyDescent="0.25">
      <c r="A15" s="18"/>
      <c r="B15" s="26"/>
      <c r="C15" s="19" t="s">
        <v>566</v>
      </c>
      <c r="D15" s="47"/>
      <c r="E15" s="38" t="s">
        <v>67</v>
      </c>
      <c r="F15" s="32"/>
      <c r="G15" s="32"/>
      <c r="H15" s="32"/>
      <c r="I15" s="170">
        <v>120</v>
      </c>
      <c r="J15" s="32"/>
      <c r="K15" s="32">
        <f>G15*I15</f>
        <v>0</v>
      </c>
    </row>
    <row r="16" spans="1:11" ht="30" hidden="1" x14ac:dyDescent="0.25">
      <c r="A16" s="15"/>
      <c r="B16" s="42"/>
      <c r="C16" s="17" t="s">
        <v>567</v>
      </c>
      <c r="D16" s="16"/>
      <c r="E16" s="36"/>
      <c r="F16" s="29"/>
      <c r="G16" s="29"/>
      <c r="H16" s="29"/>
      <c r="I16" s="169"/>
      <c r="J16" s="29"/>
      <c r="K16" s="29"/>
    </row>
    <row r="17" spans="1:11" hidden="1" x14ac:dyDescent="0.25">
      <c r="A17" s="15"/>
      <c r="B17" s="42"/>
      <c r="C17" s="17" t="s">
        <v>565</v>
      </c>
      <c r="D17" s="16"/>
      <c r="E17" s="36" t="s">
        <v>67</v>
      </c>
      <c r="F17" s="29"/>
      <c r="G17" s="29"/>
      <c r="H17" s="29"/>
      <c r="I17" s="169"/>
      <c r="J17" s="29"/>
      <c r="K17" s="29">
        <f t="shared" ref="K17:K26" si="0">G17*I17</f>
        <v>0</v>
      </c>
    </row>
    <row r="18" spans="1:11" hidden="1" x14ac:dyDescent="0.25">
      <c r="A18" s="18"/>
      <c r="B18" s="26"/>
      <c r="C18" s="19" t="s">
        <v>566</v>
      </c>
      <c r="D18" s="47"/>
      <c r="E18" s="38" t="s">
        <v>67</v>
      </c>
      <c r="F18" s="32"/>
      <c r="G18" s="32"/>
      <c r="H18" s="32"/>
      <c r="I18" s="170"/>
      <c r="J18" s="32"/>
      <c r="K18" s="32">
        <f t="shared" si="0"/>
        <v>0</v>
      </c>
    </row>
    <row r="19" spans="1:11" ht="60" hidden="1" x14ac:dyDescent="0.25">
      <c r="A19" s="22"/>
      <c r="B19" s="27"/>
      <c r="C19" s="49" t="s">
        <v>316</v>
      </c>
      <c r="D19" s="43"/>
      <c r="E19" s="31" t="s">
        <v>67</v>
      </c>
      <c r="F19" s="31"/>
      <c r="G19" s="31"/>
      <c r="H19" s="31"/>
      <c r="I19" s="164">
        <v>5</v>
      </c>
      <c r="J19" s="31"/>
      <c r="K19" s="31">
        <f t="shared" si="0"/>
        <v>0</v>
      </c>
    </row>
    <row r="20" spans="1:11" ht="60" hidden="1" x14ac:dyDescent="0.25">
      <c r="A20" s="22"/>
      <c r="B20" s="27"/>
      <c r="C20" s="49" t="s">
        <v>287</v>
      </c>
      <c r="D20" s="43"/>
      <c r="E20" s="31" t="s">
        <v>67</v>
      </c>
      <c r="F20" s="31"/>
      <c r="G20" s="31"/>
      <c r="H20" s="31"/>
      <c r="I20" s="164">
        <v>5</v>
      </c>
      <c r="J20" s="31"/>
      <c r="K20" s="31">
        <f t="shared" si="0"/>
        <v>0</v>
      </c>
    </row>
    <row r="21" spans="1:11" ht="45" hidden="1" customHeight="1" x14ac:dyDescent="0.25">
      <c r="A21" s="22"/>
      <c r="B21" s="27"/>
      <c r="C21" s="49" t="s">
        <v>288</v>
      </c>
      <c r="D21" s="43"/>
      <c r="E21" s="31" t="s">
        <v>67</v>
      </c>
      <c r="F21" s="31"/>
      <c r="G21" s="31"/>
      <c r="H21" s="31"/>
      <c r="I21" s="164">
        <v>5</v>
      </c>
      <c r="J21" s="31"/>
      <c r="K21" s="31">
        <f t="shared" si="0"/>
        <v>0</v>
      </c>
    </row>
    <row r="22" spans="1:11" ht="60" hidden="1" x14ac:dyDescent="0.25">
      <c r="A22" s="22"/>
      <c r="B22" s="27"/>
      <c r="C22" s="49" t="s">
        <v>289</v>
      </c>
      <c r="D22" s="43"/>
      <c r="E22" s="31" t="s">
        <v>331</v>
      </c>
      <c r="F22" s="31"/>
      <c r="G22" s="31"/>
      <c r="H22" s="31"/>
      <c r="I22" s="164">
        <v>5</v>
      </c>
      <c r="J22" s="31"/>
      <c r="K22" s="31">
        <f t="shared" si="0"/>
        <v>0</v>
      </c>
    </row>
    <row r="23" spans="1:11" ht="75" hidden="1" x14ac:dyDescent="0.25">
      <c r="A23" s="22"/>
      <c r="B23" s="27"/>
      <c r="C23" s="49" t="s">
        <v>317</v>
      </c>
      <c r="D23" s="43"/>
      <c r="E23" s="31" t="s">
        <v>67</v>
      </c>
      <c r="F23" s="31"/>
      <c r="G23" s="31"/>
      <c r="H23" s="31"/>
      <c r="I23" s="164">
        <v>5</v>
      </c>
      <c r="J23" s="31"/>
      <c r="K23" s="31">
        <f t="shared" si="0"/>
        <v>0</v>
      </c>
    </row>
    <row r="24" spans="1:11" ht="45" hidden="1" customHeight="1" x14ac:dyDescent="0.25">
      <c r="A24" s="22"/>
      <c r="B24" s="27"/>
      <c r="C24" s="49" t="s">
        <v>286</v>
      </c>
      <c r="D24" s="43"/>
      <c r="E24" s="31" t="s">
        <v>67</v>
      </c>
      <c r="F24" s="31"/>
      <c r="G24" s="31"/>
      <c r="H24" s="31"/>
      <c r="I24" s="164">
        <v>5</v>
      </c>
      <c r="J24" s="31"/>
      <c r="K24" s="31">
        <f t="shared" si="0"/>
        <v>0</v>
      </c>
    </row>
    <row r="25" spans="1:11" ht="75" hidden="1" x14ac:dyDescent="0.25">
      <c r="A25" s="22"/>
      <c r="B25" s="27"/>
      <c r="C25" s="49" t="s">
        <v>312</v>
      </c>
      <c r="D25" s="43"/>
      <c r="E25" s="31" t="s">
        <v>331</v>
      </c>
      <c r="F25" s="31"/>
      <c r="G25" s="31"/>
      <c r="H25" s="31"/>
      <c r="I25" s="164">
        <v>5</v>
      </c>
      <c r="J25" s="31"/>
      <c r="K25" s="31">
        <f t="shared" si="0"/>
        <v>0</v>
      </c>
    </row>
    <row r="26" spans="1:11" ht="60" hidden="1" x14ac:dyDescent="0.25">
      <c r="A26" s="22"/>
      <c r="B26" s="27"/>
      <c r="C26" s="49" t="s">
        <v>313</v>
      </c>
      <c r="D26" s="43"/>
      <c r="E26" s="31" t="s">
        <v>67</v>
      </c>
      <c r="F26" s="31"/>
      <c r="G26" s="31"/>
      <c r="H26" s="31"/>
      <c r="I26" s="164">
        <v>5</v>
      </c>
      <c r="J26" s="31"/>
      <c r="K26" s="31">
        <f t="shared" si="0"/>
        <v>0</v>
      </c>
    </row>
    <row r="27" spans="1:11" ht="18.75" hidden="1" x14ac:dyDescent="0.25">
      <c r="A27" s="18"/>
      <c r="B27" s="26"/>
      <c r="C27" s="121" t="s">
        <v>701</v>
      </c>
      <c r="D27" s="47"/>
      <c r="E27" s="38"/>
      <c r="F27" s="32"/>
      <c r="G27" s="32"/>
      <c r="H27" s="32"/>
      <c r="I27" s="170"/>
      <c r="J27" s="32"/>
      <c r="K27" s="32"/>
    </row>
    <row r="28" spans="1:11" ht="150" hidden="1" x14ac:dyDescent="0.25">
      <c r="A28" s="64" t="s">
        <v>20</v>
      </c>
      <c r="B28" s="15"/>
      <c r="C28" s="17" t="s">
        <v>473</v>
      </c>
      <c r="D28" s="15"/>
      <c r="E28" s="36"/>
      <c r="F28" s="29"/>
      <c r="G28" s="29"/>
      <c r="H28" s="29"/>
      <c r="I28" s="169"/>
      <c r="J28" s="29"/>
      <c r="K28" s="29">
        <f t="shared" ref="K28:K54" si="1">G28*I28</f>
        <v>0</v>
      </c>
    </row>
    <row r="29" spans="1:11" hidden="1" x14ac:dyDescent="0.25">
      <c r="A29" s="15"/>
      <c r="B29" s="42"/>
      <c r="C29" s="17" t="s">
        <v>265</v>
      </c>
      <c r="D29" s="16"/>
      <c r="E29" s="36" t="s">
        <v>67</v>
      </c>
      <c r="F29" s="29"/>
      <c r="G29" s="29"/>
      <c r="H29" s="29"/>
      <c r="I29" s="169">
        <v>1200</v>
      </c>
      <c r="J29" s="29"/>
      <c r="K29" s="29">
        <f t="shared" si="1"/>
        <v>0</v>
      </c>
    </row>
    <row r="30" spans="1:11" hidden="1" x14ac:dyDescent="0.25">
      <c r="A30" s="15"/>
      <c r="B30" s="42"/>
      <c r="C30" s="17" t="s">
        <v>266</v>
      </c>
      <c r="D30" s="16"/>
      <c r="E30" s="36" t="s">
        <v>67</v>
      </c>
      <c r="F30" s="29"/>
      <c r="G30" s="29"/>
      <c r="H30" s="29"/>
      <c r="I30" s="169">
        <v>1200</v>
      </c>
      <c r="J30" s="29"/>
      <c r="K30" s="29">
        <f t="shared" si="1"/>
        <v>0</v>
      </c>
    </row>
    <row r="31" spans="1:11" hidden="1" x14ac:dyDescent="0.25">
      <c r="A31" s="18"/>
      <c r="B31" s="26"/>
      <c r="C31" s="19" t="s">
        <v>514</v>
      </c>
      <c r="D31" s="47"/>
      <c r="E31" s="38" t="s">
        <v>67</v>
      </c>
      <c r="F31" s="32"/>
      <c r="G31" s="32"/>
      <c r="H31" s="32"/>
      <c r="I31" s="170">
        <v>2600</v>
      </c>
      <c r="J31" s="32"/>
      <c r="K31" s="32">
        <f t="shared" si="1"/>
        <v>0</v>
      </c>
    </row>
    <row r="32" spans="1:11" ht="135" hidden="1" customHeight="1" x14ac:dyDescent="0.25">
      <c r="A32" s="20" t="s">
        <v>22</v>
      </c>
      <c r="B32" s="66"/>
      <c r="C32" s="21" t="s">
        <v>267</v>
      </c>
      <c r="D32" s="61"/>
      <c r="E32" s="62"/>
      <c r="F32" s="30"/>
      <c r="G32" s="30"/>
      <c r="H32" s="30"/>
      <c r="I32" s="168"/>
      <c r="J32" s="30"/>
      <c r="K32" s="30">
        <f t="shared" si="1"/>
        <v>0</v>
      </c>
    </row>
    <row r="33" spans="1:11" hidden="1" x14ac:dyDescent="0.25">
      <c r="A33" s="18"/>
      <c r="B33" s="26"/>
      <c r="C33" s="19" t="s">
        <v>268</v>
      </c>
      <c r="D33" s="47"/>
      <c r="E33" s="38" t="s">
        <v>67</v>
      </c>
      <c r="F33" s="32"/>
      <c r="G33" s="32"/>
      <c r="H33" s="32"/>
      <c r="I33" s="170"/>
      <c r="J33" s="32"/>
      <c r="K33" s="32">
        <f t="shared" si="1"/>
        <v>0</v>
      </c>
    </row>
    <row r="34" spans="1:11" ht="180" hidden="1" x14ac:dyDescent="0.25">
      <c r="A34" s="20" t="s">
        <v>24</v>
      </c>
      <c r="B34" s="66"/>
      <c r="C34" s="21" t="s">
        <v>480</v>
      </c>
      <c r="D34" s="61"/>
      <c r="E34" s="62"/>
      <c r="F34" s="30"/>
      <c r="G34" s="30"/>
      <c r="H34" s="30"/>
      <c r="I34" s="168"/>
      <c r="J34" s="30"/>
      <c r="K34" s="30">
        <f t="shared" si="1"/>
        <v>0</v>
      </c>
    </row>
    <row r="35" spans="1:11" hidden="1" x14ac:dyDescent="0.25">
      <c r="A35" s="18"/>
      <c r="B35" s="26"/>
      <c r="C35" s="19" t="s">
        <v>270</v>
      </c>
      <c r="D35" s="47"/>
      <c r="E35" s="38" t="s">
        <v>67</v>
      </c>
      <c r="F35" s="32"/>
      <c r="G35" s="32"/>
      <c r="H35" s="32"/>
      <c r="I35" s="170">
        <v>2500</v>
      </c>
      <c r="J35" s="32"/>
      <c r="K35" s="32">
        <f t="shared" si="1"/>
        <v>0</v>
      </c>
    </row>
    <row r="36" spans="1:11" ht="120" hidden="1" customHeight="1" x14ac:dyDescent="0.25">
      <c r="A36" s="18" t="s">
        <v>20</v>
      </c>
      <c r="B36" s="26"/>
      <c r="C36" s="152" t="s">
        <v>1127</v>
      </c>
      <c r="D36" s="47"/>
      <c r="E36" s="38" t="s">
        <v>67</v>
      </c>
      <c r="F36" s="32"/>
      <c r="G36" s="32"/>
      <c r="H36" s="32"/>
      <c r="I36" s="175">
        <v>1500</v>
      </c>
      <c r="J36" s="32"/>
      <c r="K36" s="32">
        <f>G36*I36</f>
        <v>0</v>
      </c>
    </row>
    <row r="37" spans="1:11" ht="180" x14ac:dyDescent="0.25">
      <c r="A37" s="20" t="s">
        <v>1128</v>
      </c>
      <c r="B37" s="66"/>
      <c r="C37" s="72" t="s">
        <v>1382</v>
      </c>
      <c r="D37" s="61"/>
      <c r="E37" s="62"/>
      <c r="F37" s="30"/>
      <c r="G37" s="30"/>
      <c r="H37" s="30"/>
      <c r="I37" s="168"/>
      <c r="J37" s="30"/>
      <c r="K37" s="30">
        <f t="shared" si="1"/>
        <v>0</v>
      </c>
    </row>
    <row r="38" spans="1:11" x14ac:dyDescent="0.25">
      <c r="A38" s="15"/>
      <c r="B38" s="42"/>
      <c r="C38" s="17" t="s">
        <v>1381</v>
      </c>
      <c r="D38" s="16"/>
      <c r="E38" s="36" t="s">
        <v>67</v>
      </c>
      <c r="F38" s="29"/>
      <c r="G38" s="29">
        <v>3</v>
      </c>
      <c r="H38" s="29"/>
      <c r="I38" s="169"/>
      <c r="J38" s="29"/>
      <c r="K38" s="29">
        <f t="shared" si="1"/>
        <v>0</v>
      </c>
    </row>
    <row r="39" spans="1:11" x14ac:dyDescent="0.25">
      <c r="A39" s="15"/>
      <c r="B39" s="42"/>
      <c r="C39" s="17" t="s">
        <v>1383</v>
      </c>
      <c r="D39" s="16"/>
      <c r="E39" s="36" t="s">
        <v>67</v>
      </c>
      <c r="F39" s="29"/>
      <c r="G39" s="29">
        <v>2</v>
      </c>
      <c r="H39" s="29"/>
      <c r="I39" s="169"/>
      <c r="J39" s="29"/>
      <c r="K39" s="29">
        <f t="shared" si="1"/>
        <v>0</v>
      </c>
    </row>
    <row r="40" spans="1:11" hidden="1" x14ac:dyDescent="0.25">
      <c r="A40" s="18"/>
      <c r="B40" s="26"/>
      <c r="C40" s="19" t="s">
        <v>271</v>
      </c>
      <c r="D40" s="47"/>
      <c r="E40" s="38" t="s">
        <v>67</v>
      </c>
      <c r="F40" s="32"/>
      <c r="G40" s="32"/>
      <c r="H40" s="32"/>
      <c r="I40" s="170"/>
      <c r="J40" s="32"/>
      <c r="K40" s="32">
        <f t="shared" si="1"/>
        <v>0</v>
      </c>
    </row>
    <row r="41" spans="1:11" ht="60" hidden="1" x14ac:dyDescent="0.25">
      <c r="A41" s="20" t="s">
        <v>36</v>
      </c>
      <c r="B41" s="66"/>
      <c r="C41" s="72" t="s">
        <v>272</v>
      </c>
      <c r="D41" s="61"/>
      <c r="E41" s="62"/>
      <c r="F41" s="30"/>
      <c r="G41" s="30"/>
      <c r="H41" s="30"/>
      <c r="I41" s="168"/>
      <c r="J41" s="30"/>
      <c r="K41" s="30">
        <f t="shared" si="1"/>
        <v>0</v>
      </c>
    </row>
    <row r="42" spans="1:11" hidden="1" x14ac:dyDescent="0.25">
      <c r="A42" s="15"/>
      <c r="B42" s="42"/>
      <c r="C42" s="17" t="s">
        <v>273</v>
      </c>
      <c r="D42" s="16"/>
      <c r="E42" s="36" t="s">
        <v>67</v>
      </c>
      <c r="F42" s="29"/>
      <c r="G42" s="29"/>
      <c r="H42" s="29"/>
      <c r="I42" s="169"/>
      <c r="J42" s="29"/>
      <c r="K42" s="29">
        <f t="shared" si="1"/>
        <v>0</v>
      </c>
    </row>
    <row r="43" spans="1:11" hidden="1" x14ac:dyDescent="0.25">
      <c r="A43" s="18"/>
      <c r="B43" s="26"/>
      <c r="C43" s="19" t="s">
        <v>274</v>
      </c>
      <c r="D43" s="47"/>
      <c r="E43" s="38" t="s">
        <v>67</v>
      </c>
      <c r="F43" s="32"/>
      <c r="G43" s="32"/>
      <c r="H43" s="32"/>
      <c r="I43" s="170"/>
      <c r="J43" s="32"/>
      <c r="K43" s="32">
        <f t="shared" si="1"/>
        <v>0</v>
      </c>
    </row>
    <row r="44" spans="1:11" ht="60" hidden="1" customHeight="1" x14ac:dyDescent="0.25">
      <c r="A44" s="20" t="s">
        <v>22</v>
      </c>
      <c r="B44" s="66"/>
      <c r="C44" s="72" t="s">
        <v>589</v>
      </c>
      <c r="D44" s="61"/>
      <c r="E44" s="62"/>
      <c r="F44" s="30"/>
      <c r="G44" s="30"/>
      <c r="H44" s="30"/>
      <c r="I44" s="168"/>
      <c r="J44" s="30"/>
      <c r="K44" s="30">
        <f t="shared" si="1"/>
        <v>0</v>
      </c>
    </row>
    <row r="45" spans="1:11" ht="15" hidden="1" customHeight="1" x14ac:dyDescent="0.25">
      <c r="A45" s="15"/>
      <c r="B45" s="42"/>
      <c r="C45" s="17" t="s">
        <v>590</v>
      </c>
      <c r="D45" s="16"/>
      <c r="E45" s="36" t="s">
        <v>67</v>
      </c>
      <c r="F45" s="29"/>
      <c r="G45" s="29"/>
      <c r="H45" s="29"/>
      <c r="I45" s="169"/>
      <c r="J45" s="29"/>
      <c r="K45" s="29">
        <f t="shared" si="1"/>
        <v>0</v>
      </c>
    </row>
    <row r="46" spans="1:11" hidden="1" x14ac:dyDescent="0.25">
      <c r="A46" s="18"/>
      <c r="B46" s="26"/>
      <c r="C46" s="19" t="s">
        <v>591</v>
      </c>
      <c r="D46" s="47"/>
      <c r="E46" s="38" t="s">
        <v>67</v>
      </c>
      <c r="F46" s="32"/>
      <c r="G46" s="32"/>
      <c r="H46" s="32"/>
      <c r="I46" s="170"/>
      <c r="J46" s="32"/>
      <c r="K46" s="32">
        <f t="shared" si="1"/>
        <v>0</v>
      </c>
    </row>
    <row r="47" spans="1:11" ht="45" hidden="1" x14ac:dyDescent="0.25">
      <c r="A47" s="22" t="s">
        <v>26</v>
      </c>
      <c r="B47" s="27"/>
      <c r="C47" s="23" t="s">
        <v>505</v>
      </c>
      <c r="D47" s="43"/>
      <c r="E47" s="40" t="s">
        <v>67</v>
      </c>
      <c r="F47" s="31"/>
      <c r="G47" s="31"/>
      <c r="H47" s="31"/>
      <c r="I47" s="167"/>
      <c r="J47" s="31"/>
      <c r="K47" s="31">
        <f t="shared" si="1"/>
        <v>0</v>
      </c>
    </row>
    <row r="48" spans="1:11" ht="150" hidden="1" customHeight="1" x14ac:dyDescent="0.25">
      <c r="A48" s="22"/>
      <c r="B48" s="27"/>
      <c r="C48" s="49" t="s">
        <v>327</v>
      </c>
      <c r="D48" s="43"/>
      <c r="E48" s="31" t="s">
        <v>67</v>
      </c>
      <c r="F48" s="31"/>
      <c r="G48" s="31"/>
      <c r="H48" s="31"/>
      <c r="I48" s="164"/>
      <c r="J48" s="31"/>
      <c r="K48" s="31">
        <f t="shared" si="1"/>
        <v>0</v>
      </c>
    </row>
    <row r="49" spans="1:11" ht="150" hidden="1" customHeight="1" x14ac:dyDescent="0.25">
      <c r="A49" s="22"/>
      <c r="B49" s="27"/>
      <c r="C49" s="49" t="s">
        <v>328</v>
      </c>
      <c r="D49" s="43"/>
      <c r="E49" s="31" t="s">
        <v>67</v>
      </c>
      <c r="F49" s="31"/>
      <c r="G49" s="31"/>
      <c r="H49" s="31"/>
      <c r="I49" s="164"/>
      <c r="J49" s="31"/>
      <c r="K49" s="31">
        <f t="shared" si="1"/>
        <v>0</v>
      </c>
    </row>
    <row r="50" spans="1:11" ht="120" hidden="1" x14ac:dyDescent="0.25">
      <c r="A50" s="22"/>
      <c r="B50" s="27"/>
      <c r="C50" s="49" t="s">
        <v>329</v>
      </c>
      <c r="D50" s="43"/>
      <c r="E50" s="31" t="s">
        <v>67</v>
      </c>
      <c r="F50" s="31"/>
      <c r="G50" s="31"/>
      <c r="H50" s="31"/>
      <c r="I50" s="164"/>
      <c r="J50" s="31"/>
      <c r="K50" s="31">
        <f t="shared" si="1"/>
        <v>0</v>
      </c>
    </row>
    <row r="51" spans="1:11" ht="120" hidden="1" x14ac:dyDescent="0.25">
      <c r="A51" s="22"/>
      <c r="B51" s="27"/>
      <c r="C51" s="49" t="s">
        <v>330</v>
      </c>
      <c r="D51" s="43"/>
      <c r="E51" s="31" t="s">
        <v>67</v>
      </c>
      <c r="F51" s="31"/>
      <c r="G51" s="31"/>
      <c r="H51" s="31"/>
      <c r="I51" s="164"/>
      <c r="J51" s="31"/>
      <c r="K51" s="31">
        <f t="shared" si="1"/>
        <v>0</v>
      </c>
    </row>
    <row r="52" spans="1:11" ht="30" hidden="1" x14ac:dyDescent="0.25">
      <c r="A52" s="22" t="s">
        <v>52</v>
      </c>
      <c r="B52" s="27"/>
      <c r="C52" s="23" t="s">
        <v>504</v>
      </c>
      <c r="D52" s="43"/>
      <c r="E52" s="40" t="s">
        <v>67</v>
      </c>
      <c r="F52" s="31"/>
      <c r="G52" s="31"/>
      <c r="H52" s="31"/>
      <c r="I52" s="167"/>
      <c r="J52" s="31"/>
      <c r="K52" s="31">
        <f t="shared" si="1"/>
        <v>0</v>
      </c>
    </row>
    <row r="53" spans="1:11" ht="105" hidden="1" customHeight="1" x14ac:dyDescent="0.25">
      <c r="A53" s="22"/>
      <c r="B53" s="27"/>
      <c r="C53" s="49" t="s">
        <v>301</v>
      </c>
      <c r="D53" s="43"/>
      <c r="E53" s="31" t="s">
        <v>64</v>
      </c>
      <c r="F53" s="31"/>
      <c r="G53" s="31"/>
      <c r="H53" s="31"/>
      <c r="I53" s="164"/>
      <c r="J53" s="31"/>
      <c r="K53" s="31">
        <f t="shared" si="1"/>
        <v>0</v>
      </c>
    </row>
    <row r="54" spans="1:11" ht="105" hidden="1" customHeight="1" x14ac:dyDescent="0.25">
      <c r="A54" s="22"/>
      <c r="B54" s="27"/>
      <c r="C54" s="49" t="s">
        <v>311</v>
      </c>
      <c r="D54" s="43"/>
      <c r="E54" s="31" t="s">
        <v>331</v>
      </c>
      <c r="F54" s="31"/>
      <c r="G54" s="31"/>
      <c r="H54" s="31"/>
      <c r="I54" s="164"/>
      <c r="J54" s="31"/>
      <c r="K54" s="31">
        <f t="shared" si="1"/>
        <v>0</v>
      </c>
    </row>
    <row r="55" spans="1:11" ht="105" hidden="1" x14ac:dyDescent="0.25">
      <c r="A55" s="20"/>
      <c r="B55" s="66"/>
      <c r="C55" s="143" t="s">
        <v>909</v>
      </c>
      <c r="D55" s="61"/>
      <c r="E55" s="30"/>
      <c r="F55" s="30"/>
      <c r="G55" s="30"/>
      <c r="H55" s="30"/>
      <c r="I55" s="165"/>
      <c r="J55" s="30"/>
      <c r="K55" s="30"/>
    </row>
    <row r="56" spans="1:11" hidden="1" x14ac:dyDescent="0.25">
      <c r="A56" s="15"/>
      <c r="B56" s="42"/>
      <c r="C56" s="134" t="s">
        <v>910</v>
      </c>
      <c r="D56" s="16"/>
      <c r="E56" s="29" t="s">
        <v>331</v>
      </c>
      <c r="F56" s="29"/>
      <c r="G56" s="29"/>
      <c r="H56" s="29"/>
      <c r="I56" s="166"/>
      <c r="J56" s="29"/>
      <c r="K56" s="29">
        <f t="shared" ref="K56:K60" si="2">G56*I56</f>
        <v>0</v>
      </c>
    </row>
    <row r="57" spans="1:11" hidden="1" x14ac:dyDescent="0.25">
      <c r="A57" s="15"/>
      <c r="B57" s="42"/>
      <c r="C57" s="134" t="s">
        <v>911</v>
      </c>
      <c r="D57" s="16"/>
      <c r="E57" s="29" t="s">
        <v>331</v>
      </c>
      <c r="F57" s="29"/>
      <c r="G57" s="29"/>
      <c r="H57" s="29"/>
      <c r="I57" s="166"/>
      <c r="J57" s="29"/>
      <c r="K57" s="29">
        <f t="shared" si="2"/>
        <v>0</v>
      </c>
    </row>
    <row r="58" spans="1:11" hidden="1" x14ac:dyDescent="0.25">
      <c r="A58" s="15"/>
      <c r="B58" s="42"/>
      <c r="C58" s="134" t="s">
        <v>912</v>
      </c>
      <c r="D58" s="16"/>
      <c r="E58" s="29" t="s">
        <v>331</v>
      </c>
      <c r="F58" s="29"/>
      <c r="G58" s="29"/>
      <c r="H58" s="29"/>
      <c r="I58" s="166"/>
      <c r="J58" s="29"/>
      <c r="K58" s="29">
        <f t="shared" si="2"/>
        <v>0</v>
      </c>
    </row>
    <row r="59" spans="1:11" hidden="1" x14ac:dyDescent="0.25">
      <c r="A59" s="15"/>
      <c r="B59" s="42"/>
      <c r="C59" s="134" t="s">
        <v>913</v>
      </c>
      <c r="D59" s="16"/>
      <c r="E59" s="29" t="s">
        <v>331</v>
      </c>
      <c r="F59" s="29"/>
      <c r="G59" s="29"/>
      <c r="H59" s="29"/>
      <c r="I59" s="166"/>
      <c r="J59" s="29"/>
      <c r="K59" s="29">
        <f t="shared" si="2"/>
        <v>0</v>
      </c>
    </row>
    <row r="60" spans="1:11" hidden="1" x14ac:dyDescent="0.25">
      <c r="A60" s="18"/>
      <c r="B60" s="26"/>
      <c r="C60" s="48" t="s">
        <v>914</v>
      </c>
      <c r="D60" s="47"/>
      <c r="E60" s="32" t="s">
        <v>331</v>
      </c>
      <c r="F60" s="32"/>
      <c r="G60" s="32"/>
      <c r="H60" s="32"/>
      <c r="I60" s="163"/>
      <c r="J60" s="32"/>
      <c r="K60" s="32">
        <f t="shared" si="2"/>
        <v>0</v>
      </c>
    </row>
    <row r="61" spans="1:11" ht="90" hidden="1" x14ac:dyDescent="0.25">
      <c r="A61" s="20"/>
      <c r="B61" s="66"/>
      <c r="C61" s="143" t="s">
        <v>915</v>
      </c>
      <c r="D61" s="61"/>
      <c r="E61" s="30"/>
      <c r="F61" s="30"/>
      <c r="G61" s="30"/>
      <c r="H61" s="30"/>
      <c r="I61" s="165"/>
      <c r="J61" s="30"/>
      <c r="K61" s="30"/>
    </row>
    <row r="62" spans="1:11" hidden="1" x14ac:dyDescent="0.25">
      <c r="A62" s="15"/>
      <c r="B62" s="42"/>
      <c r="C62" s="134" t="s">
        <v>910</v>
      </c>
      <c r="D62" s="16"/>
      <c r="E62" s="29" t="s">
        <v>331</v>
      </c>
      <c r="F62" s="29"/>
      <c r="G62" s="29"/>
      <c r="H62" s="29"/>
      <c r="I62" s="166"/>
      <c r="J62" s="29"/>
      <c r="K62" s="29">
        <f t="shared" ref="K62:K66" si="3">G62*I62</f>
        <v>0</v>
      </c>
    </row>
    <row r="63" spans="1:11" hidden="1" x14ac:dyDescent="0.25">
      <c r="A63" s="15"/>
      <c r="B63" s="42"/>
      <c r="C63" s="134" t="s">
        <v>911</v>
      </c>
      <c r="D63" s="16"/>
      <c r="E63" s="29" t="s">
        <v>331</v>
      </c>
      <c r="F63" s="29"/>
      <c r="G63" s="29"/>
      <c r="H63" s="29"/>
      <c r="I63" s="166"/>
      <c r="J63" s="29"/>
      <c r="K63" s="29">
        <f t="shared" si="3"/>
        <v>0</v>
      </c>
    </row>
    <row r="64" spans="1:11" hidden="1" x14ac:dyDescent="0.25">
      <c r="A64" s="15"/>
      <c r="B64" s="42"/>
      <c r="C64" s="134" t="s">
        <v>912</v>
      </c>
      <c r="D64" s="16"/>
      <c r="E64" s="29" t="s">
        <v>331</v>
      </c>
      <c r="F64" s="29"/>
      <c r="G64" s="29"/>
      <c r="H64" s="29"/>
      <c r="I64" s="166"/>
      <c r="J64" s="29"/>
      <c r="K64" s="29">
        <f t="shared" si="3"/>
        <v>0</v>
      </c>
    </row>
    <row r="65" spans="1:11" hidden="1" x14ac:dyDescent="0.25">
      <c r="A65" s="15"/>
      <c r="B65" s="42"/>
      <c r="C65" s="134" t="s">
        <v>913</v>
      </c>
      <c r="D65" s="16"/>
      <c r="E65" s="29" t="s">
        <v>331</v>
      </c>
      <c r="F65" s="29"/>
      <c r="G65" s="29"/>
      <c r="H65" s="29"/>
      <c r="I65" s="166"/>
      <c r="J65" s="29"/>
      <c r="K65" s="29">
        <f t="shared" si="3"/>
        <v>0</v>
      </c>
    </row>
    <row r="66" spans="1:11" hidden="1" x14ac:dyDescent="0.25">
      <c r="A66" s="18"/>
      <c r="B66" s="26"/>
      <c r="C66" s="48" t="s">
        <v>914</v>
      </c>
      <c r="D66" s="47"/>
      <c r="E66" s="32" t="s">
        <v>331</v>
      </c>
      <c r="F66" s="32"/>
      <c r="G66" s="32"/>
      <c r="H66" s="32"/>
      <c r="I66" s="163"/>
      <c r="J66" s="32"/>
      <c r="K66" s="32">
        <f t="shared" si="3"/>
        <v>0</v>
      </c>
    </row>
    <row r="67" spans="1:11" ht="75" hidden="1" x14ac:dyDescent="0.25">
      <c r="A67" s="20"/>
      <c r="B67" s="66"/>
      <c r="C67" s="143" t="s">
        <v>925</v>
      </c>
      <c r="D67" s="61"/>
      <c r="E67" s="30"/>
      <c r="F67" s="30"/>
      <c r="G67" s="30"/>
      <c r="H67" s="30"/>
      <c r="I67" s="165"/>
      <c r="J67" s="30"/>
      <c r="K67" s="30"/>
    </row>
    <row r="68" spans="1:11" hidden="1" x14ac:dyDescent="0.25">
      <c r="A68" s="15"/>
      <c r="B68" s="42"/>
      <c r="C68" s="134" t="s">
        <v>926</v>
      </c>
      <c r="D68" s="16"/>
      <c r="E68" s="29" t="s">
        <v>331</v>
      </c>
      <c r="F68" s="29"/>
      <c r="G68" s="29"/>
      <c r="H68" s="29"/>
      <c r="I68" s="166"/>
      <c r="J68" s="29"/>
      <c r="K68" s="29">
        <f t="shared" ref="K68:K69" si="4">G68*I68</f>
        <v>0</v>
      </c>
    </row>
    <row r="69" spans="1:11" hidden="1" x14ac:dyDescent="0.25">
      <c r="A69" s="18"/>
      <c r="B69" s="26"/>
      <c r="C69" s="48" t="s">
        <v>927</v>
      </c>
      <c r="D69" s="47"/>
      <c r="E69" s="32" t="s">
        <v>331</v>
      </c>
      <c r="F69" s="32"/>
      <c r="G69" s="32"/>
      <c r="H69" s="32"/>
      <c r="I69" s="163"/>
      <c r="J69" s="32"/>
      <c r="K69" s="32">
        <f t="shared" si="4"/>
        <v>0</v>
      </c>
    </row>
    <row r="70" spans="1:11" ht="75" hidden="1" x14ac:dyDescent="0.25">
      <c r="A70" s="20"/>
      <c r="B70" s="66"/>
      <c r="C70" s="143" t="s">
        <v>928</v>
      </c>
      <c r="D70" s="61"/>
      <c r="E70" s="30"/>
      <c r="F70" s="30"/>
      <c r="G70" s="30"/>
      <c r="H70" s="30"/>
      <c r="I70" s="165"/>
      <c r="J70" s="30"/>
      <c r="K70" s="30"/>
    </row>
    <row r="71" spans="1:11" hidden="1" x14ac:dyDescent="0.25">
      <c r="A71" s="15"/>
      <c r="B71" s="42"/>
      <c r="C71" s="134" t="s">
        <v>926</v>
      </c>
      <c r="D71" s="16"/>
      <c r="E71" s="29" t="s">
        <v>331</v>
      </c>
      <c r="F71" s="29"/>
      <c r="G71" s="29"/>
      <c r="H71" s="29"/>
      <c r="I71" s="166"/>
      <c r="J71" s="29"/>
      <c r="K71" s="29">
        <f t="shared" ref="K71:K72" si="5">G71*I71</f>
        <v>0</v>
      </c>
    </row>
    <row r="72" spans="1:11" hidden="1" x14ac:dyDescent="0.25">
      <c r="A72" s="18"/>
      <c r="B72" s="26"/>
      <c r="C72" s="48" t="s">
        <v>927</v>
      </c>
      <c r="D72" s="47"/>
      <c r="E72" s="32" t="s">
        <v>331</v>
      </c>
      <c r="F72" s="32"/>
      <c r="G72" s="32"/>
      <c r="H72" s="32"/>
      <c r="I72" s="163"/>
      <c r="J72" s="32"/>
      <c r="K72" s="32">
        <f t="shared" si="5"/>
        <v>0</v>
      </c>
    </row>
    <row r="73" spans="1:11" ht="120" hidden="1" x14ac:dyDescent="0.25">
      <c r="A73" s="20"/>
      <c r="B73" s="66"/>
      <c r="C73" s="143" t="s">
        <v>991</v>
      </c>
      <c r="D73" s="61"/>
      <c r="E73" s="30"/>
      <c r="F73" s="30"/>
      <c r="G73" s="30"/>
      <c r="H73" s="30"/>
      <c r="I73" s="165"/>
      <c r="J73" s="30"/>
      <c r="K73" s="30"/>
    </row>
    <row r="74" spans="1:11" ht="30" hidden="1" x14ac:dyDescent="0.25">
      <c r="A74" s="15"/>
      <c r="B74" s="42"/>
      <c r="C74" s="134" t="s">
        <v>992</v>
      </c>
      <c r="D74" s="16"/>
      <c r="E74" s="29" t="s">
        <v>331</v>
      </c>
      <c r="F74" s="29"/>
      <c r="G74" s="29"/>
      <c r="H74" s="29"/>
      <c r="I74" s="166"/>
      <c r="J74" s="29"/>
      <c r="K74" s="29">
        <f t="shared" ref="K74:K83" si="6">G74*I74</f>
        <v>0</v>
      </c>
    </row>
    <row r="75" spans="1:11" ht="30" hidden="1" x14ac:dyDescent="0.25">
      <c r="A75" s="15"/>
      <c r="B75" s="42"/>
      <c r="C75" s="134" t="s">
        <v>993</v>
      </c>
      <c r="D75" s="16"/>
      <c r="E75" s="29" t="s">
        <v>331</v>
      </c>
      <c r="F75" s="29"/>
      <c r="G75" s="29"/>
      <c r="H75" s="29"/>
      <c r="I75" s="166"/>
      <c r="J75" s="29"/>
      <c r="K75" s="29">
        <f t="shared" si="6"/>
        <v>0</v>
      </c>
    </row>
    <row r="76" spans="1:11" ht="30" hidden="1" x14ac:dyDescent="0.25">
      <c r="A76" s="15"/>
      <c r="B76" s="42"/>
      <c r="C76" s="134" t="s">
        <v>994</v>
      </c>
      <c r="D76" s="16"/>
      <c r="E76" s="29" t="s">
        <v>331</v>
      </c>
      <c r="F76" s="29"/>
      <c r="G76" s="29"/>
      <c r="H76" s="29"/>
      <c r="I76" s="166"/>
      <c r="J76" s="29"/>
      <c r="K76" s="29">
        <f t="shared" si="6"/>
        <v>0</v>
      </c>
    </row>
    <row r="77" spans="1:11" ht="30" hidden="1" x14ac:dyDescent="0.25">
      <c r="A77" s="15"/>
      <c r="B77" s="42"/>
      <c r="C77" s="134" t="s">
        <v>995</v>
      </c>
      <c r="D77" s="16"/>
      <c r="E77" s="29" t="s">
        <v>331</v>
      </c>
      <c r="F77" s="29"/>
      <c r="G77" s="29"/>
      <c r="H77" s="29"/>
      <c r="I77" s="166"/>
      <c r="J77" s="29"/>
      <c r="K77" s="29">
        <f t="shared" si="6"/>
        <v>0</v>
      </c>
    </row>
    <row r="78" spans="1:11" ht="30" hidden="1" x14ac:dyDescent="0.25">
      <c r="A78" s="15"/>
      <c r="B78" s="42"/>
      <c r="C78" s="134" t="s">
        <v>996</v>
      </c>
      <c r="D78" s="16"/>
      <c r="E78" s="29" t="s">
        <v>331</v>
      </c>
      <c r="F78" s="29"/>
      <c r="G78" s="29"/>
      <c r="H78" s="29"/>
      <c r="I78" s="166"/>
      <c r="J78" s="29"/>
      <c r="K78" s="29">
        <f t="shared" si="6"/>
        <v>0</v>
      </c>
    </row>
    <row r="79" spans="1:11" ht="30" hidden="1" x14ac:dyDescent="0.25">
      <c r="A79" s="15"/>
      <c r="B79" s="42"/>
      <c r="C79" s="134" t="s">
        <v>997</v>
      </c>
      <c r="D79" s="16"/>
      <c r="E79" s="29" t="s">
        <v>331</v>
      </c>
      <c r="F79" s="29"/>
      <c r="G79" s="29"/>
      <c r="H79" s="29"/>
      <c r="I79" s="166"/>
      <c r="J79" s="29"/>
      <c r="K79" s="29">
        <f t="shared" si="6"/>
        <v>0</v>
      </c>
    </row>
    <row r="80" spans="1:11" ht="30" hidden="1" x14ac:dyDescent="0.25">
      <c r="A80" s="15"/>
      <c r="B80" s="42"/>
      <c r="C80" s="134" t="s">
        <v>998</v>
      </c>
      <c r="D80" s="16"/>
      <c r="E80" s="29" t="s">
        <v>331</v>
      </c>
      <c r="F80" s="29"/>
      <c r="G80" s="29"/>
      <c r="H80" s="29"/>
      <c r="I80" s="166"/>
      <c r="J80" s="29"/>
      <c r="K80" s="29">
        <f t="shared" si="6"/>
        <v>0</v>
      </c>
    </row>
    <row r="81" spans="1:11" ht="30" hidden="1" x14ac:dyDescent="0.25">
      <c r="A81" s="15"/>
      <c r="B81" s="42"/>
      <c r="C81" s="134" t="s">
        <v>999</v>
      </c>
      <c r="D81" s="16"/>
      <c r="E81" s="29" t="s">
        <v>331</v>
      </c>
      <c r="F81" s="29"/>
      <c r="G81" s="29"/>
      <c r="H81" s="29"/>
      <c r="I81" s="166"/>
      <c r="J81" s="29"/>
      <c r="K81" s="29">
        <f t="shared" si="6"/>
        <v>0</v>
      </c>
    </row>
    <row r="82" spans="1:11" ht="30" hidden="1" x14ac:dyDescent="0.25">
      <c r="A82" s="15"/>
      <c r="B82" s="42"/>
      <c r="C82" s="134" t="s">
        <v>1000</v>
      </c>
      <c r="D82" s="16"/>
      <c r="E82" s="29" t="s">
        <v>331</v>
      </c>
      <c r="F82" s="29"/>
      <c r="G82" s="29"/>
      <c r="H82" s="29"/>
      <c r="I82" s="166"/>
      <c r="J82" s="29"/>
      <c r="K82" s="29">
        <f t="shared" si="6"/>
        <v>0</v>
      </c>
    </row>
    <row r="83" spans="1:11" ht="30" hidden="1" x14ac:dyDescent="0.25">
      <c r="A83" s="18"/>
      <c r="B83" s="26"/>
      <c r="C83" s="48" t="s">
        <v>1001</v>
      </c>
      <c r="D83" s="47"/>
      <c r="E83" s="32" t="s">
        <v>331</v>
      </c>
      <c r="F83" s="32"/>
      <c r="G83" s="32"/>
      <c r="H83" s="32"/>
      <c r="I83" s="163"/>
      <c r="J83" s="32"/>
      <c r="K83" s="32">
        <f t="shared" si="6"/>
        <v>0</v>
      </c>
    </row>
    <row r="84" spans="1:11" ht="18.75" hidden="1" x14ac:dyDescent="0.25">
      <c r="A84" s="18"/>
      <c r="B84" s="26"/>
      <c r="C84" s="121" t="s">
        <v>704</v>
      </c>
      <c r="D84" s="47"/>
      <c r="E84" s="38"/>
      <c r="F84" s="32"/>
      <c r="G84" s="32"/>
      <c r="H84" s="32"/>
      <c r="I84" s="170"/>
      <c r="J84" s="32"/>
      <c r="K84" s="32"/>
    </row>
    <row r="85" spans="1:11" ht="120" hidden="1" customHeight="1" x14ac:dyDescent="0.25">
      <c r="A85" s="46" t="s">
        <v>586</v>
      </c>
      <c r="B85" s="43"/>
      <c r="C85" s="114" t="s">
        <v>587</v>
      </c>
      <c r="D85" s="43"/>
      <c r="E85" s="40" t="s">
        <v>21</v>
      </c>
      <c r="F85" s="43"/>
      <c r="G85" s="31"/>
      <c r="H85" s="31"/>
      <c r="I85" s="176"/>
      <c r="J85" s="31"/>
      <c r="K85" s="31">
        <f t="shared" ref="K85:K105" si="7">G85*I85</f>
        <v>0</v>
      </c>
    </row>
    <row r="86" spans="1:11" ht="90" hidden="1" x14ac:dyDescent="0.25">
      <c r="A86" s="22"/>
      <c r="B86" s="27"/>
      <c r="C86" s="49" t="s">
        <v>308</v>
      </c>
      <c r="D86" s="43"/>
      <c r="E86" s="31" t="s">
        <v>331</v>
      </c>
      <c r="F86" s="31"/>
      <c r="G86" s="31"/>
      <c r="H86" s="31"/>
      <c r="I86" s="164"/>
      <c r="J86" s="31"/>
      <c r="K86" s="31">
        <f t="shared" si="7"/>
        <v>0</v>
      </c>
    </row>
    <row r="87" spans="1:11" ht="90" hidden="1" x14ac:dyDescent="0.25">
      <c r="A87" s="22"/>
      <c r="B87" s="27"/>
      <c r="C87" s="49" t="s">
        <v>309</v>
      </c>
      <c r="D87" s="43"/>
      <c r="E87" s="31" t="s">
        <v>331</v>
      </c>
      <c r="F87" s="31"/>
      <c r="G87" s="31"/>
      <c r="H87" s="31"/>
      <c r="I87" s="164"/>
      <c r="J87" s="31"/>
      <c r="K87" s="31">
        <f t="shared" si="7"/>
        <v>0</v>
      </c>
    </row>
    <row r="88" spans="1:11" ht="75" hidden="1" x14ac:dyDescent="0.25">
      <c r="A88" s="22"/>
      <c r="B88" s="27"/>
      <c r="C88" s="49" t="s">
        <v>310</v>
      </c>
      <c r="D88" s="43"/>
      <c r="E88" s="31" t="s">
        <v>67</v>
      </c>
      <c r="F88" s="31"/>
      <c r="G88" s="31"/>
      <c r="H88" s="31"/>
      <c r="I88" s="164"/>
      <c r="J88" s="31"/>
      <c r="K88" s="31">
        <f t="shared" si="7"/>
        <v>0</v>
      </c>
    </row>
    <row r="89" spans="1:11" ht="45" hidden="1" customHeight="1" x14ac:dyDescent="0.25">
      <c r="A89" s="20" t="s">
        <v>54</v>
      </c>
      <c r="B89" s="66"/>
      <c r="C89" s="21" t="s">
        <v>506</v>
      </c>
      <c r="D89" s="61"/>
      <c r="E89" s="62" t="s">
        <v>67</v>
      </c>
      <c r="F89" s="30"/>
      <c r="G89" s="30"/>
      <c r="H89" s="30"/>
      <c r="I89" s="168"/>
      <c r="J89" s="30"/>
      <c r="K89" s="30">
        <f t="shared" si="7"/>
        <v>0</v>
      </c>
    </row>
    <row r="90" spans="1:11" ht="108" hidden="1" customHeight="1" x14ac:dyDescent="0.25">
      <c r="A90" s="15" t="s">
        <v>55</v>
      </c>
      <c r="B90" s="42"/>
      <c r="C90" s="17" t="s">
        <v>1307</v>
      </c>
      <c r="D90" s="16"/>
      <c r="E90" s="36"/>
      <c r="F90" s="29"/>
      <c r="G90" s="29"/>
      <c r="H90" s="29"/>
      <c r="I90" s="169"/>
      <c r="J90" s="29"/>
      <c r="K90" s="29">
        <f t="shared" si="7"/>
        <v>0</v>
      </c>
    </row>
    <row r="91" spans="1:11" ht="120" hidden="1" x14ac:dyDescent="0.25">
      <c r="A91" s="15" t="s">
        <v>56</v>
      </c>
      <c r="B91" s="42"/>
      <c r="C91" s="219" t="s">
        <v>275</v>
      </c>
      <c r="D91" s="16"/>
      <c r="E91" s="29" t="s">
        <v>67</v>
      </c>
      <c r="F91" s="29"/>
      <c r="G91" s="29"/>
      <c r="H91" s="29"/>
      <c r="I91" s="166"/>
      <c r="J91" s="29"/>
      <c r="K91" s="29">
        <f t="shared" si="7"/>
        <v>0</v>
      </c>
    </row>
    <row r="92" spans="1:11" ht="105" hidden="1" x14ac:dyDescent="0.25">
      <c r="A92" s="15" t="s">
        <v>58</v>
      </c>
      <c r="B92" s="42"/>
      <c r="C92" s="219" t="s">
        <v>277</v>
      </c>
      <c r="D92" s="16"/>
      <c r="E92" s="29" t="s">
        <v>67</v>
      </c>
      <c r="F92" s="29"/>
      <c r="G92" s="29"/>
      <c r="H92" s="29"/>
      <c r="I92" s="166"/>
      <c r="J92" s="29"/>
      <c r="K92" s="29">
        <f t="shared" si="7"/>
        <v>0</v>
      </c>
    </row>
    <row r="93" spans="1:11" ht="90" hidden="1" x14ac:dyDescent="0.25">
      <c r="A93" s="15" t="s">
        <v>604</v>
      </c>
      <c r="B93" s="42"/>
      <c r="C93" s="219" t="s">
        <v>1181</v>
      </c>
      <c r="D93" s="16"/>
      <c r="E93" s="29" t="s">
        <v>64</v>
      </c>
      <c r="F93" s="29"/>
      <c r="G93" s="29"/>
      <c r="H93" s="29"/>
      <c r="I93" s="166"/>
      <c r="J93" s="29"/>
      <c r="K93" s="29">
        <f t="shared" si="7"/>
        <v>0</v>
      </c>
    </row>
    <row r="94" spans="1:11" ht="120" hidden="1" x14ac:dyDescent="0.25">
      <c r="A94" s="15" t="s">
        <v>77</v>
      </c>
      <c r="B94" s="42"/>
      <c r="C94" s="219" t="s">
        <v>278</v>
      </c>
      <c r="D94" s="16"/>
      <c r="E94" s="29" t="s">
        <v>67</v>
      </c>
      <c r="F94" s="29"/>
      <c r="G94" s="29"/>
      <c r="H94" s="29"/>
      <c r="I94" s="166"/>
      <c r="J94" s="29"/>
      <c r="K94" s="29">
        <f t="shared" si="7"/>
        <v>0</v>
      </c>
    </row>
    <row r="95" spans="1:11" ht="90" hidden="1" x14ac:dyDescent="0.25">
      <c r="A95" s="15" t="s">
        <v>78</v>
      </c>
      <c r="B95" s="42"/>
      <c r="C95" s="219" t="s">
        <v>279</v>
      </c>
      <c r="D95" s="16"/>
      <c r="E95" s="29" t="s">
        <v>331</v>
      </c>
      <c r="F95" s="29"/>
      <c r="G95" s="29"/>
      <c r="H95" s="29"/>
      <c r="I95" s="166"/>
      <c r="J95" s="29"/>
      <c r="K95" s="29">
        <f t="shared" si="7"/>
        <v>0</v>
      </c>
    </row>
    <row r="96" spans="1:11" ht="90" hidden="1" x14ac:dyDescent="0.25">
      <c r="A96" s="15" t="s">
        <v>95</v>
      </c>
      <c r="B96" s="42"/>
      <c r="C96" s="219" t="s">
        <v>280</v>
      </c>
      <c r="D96" s="16"/>
      <c r="E96" s="29" t="s">
        <v>331</v>
      </c>
      <c r="F96" s="29"/>
      <c r="G96" s="29"/>
      <c r="H96" s="29"/>
      <c r="I96" s="166"/>
      <c r="J96" s="29"/>
      <c r="K96" s="29">
        <f t="shared" si="7"/>
        <v>0</v>
      </c>
    </row>
    <row r="97" spans="1:11" ht="75" hidden="1" x14ac:dyDescent="0.25">
      <c r="A97" s="15"/>
      <c r="B97" s="42"/>
      <c r="C97" s="219" t="s">
        <v>281</v>
      </c>
      <c r="D97" s="16"/>
      <c r="E97" s="29" t="s">
        <v>331</v>
      </c>
      <c r="F97" s="29"/>
      <c r="G97" s="29"/>
      <c r="H97" s="29"/>
      <c r="I97" s="166"/>
      <c r="J97" s="29"/>
      <c r="K97" s="29">
        <f t="shared" si="7"/>
        <v>0</v>
      </c>
    </row>
    <row r="98" spans="1:11" ht="90" hidden="1" customHeight="1" x14ac:dyDescent="0.25">
      <c r="A98" s="15"/>
      <c r="B98" s="42"/>
      <c r="C98" s="219" t="s">
        <v>282</v>
      </c>
      <c r="D98" s="16"/>
      <c r="E98" s="29" t="s">
        <v>331</v>
      </c>
      <c r="F98" s="29"/>
      <c r="G98" s="29"/>
      <c r="H98" s="29"/>
      <c r="I98" s="166"/>
      <c r="J98" s="29"/>
      <c r="K98" s="29">
        <f t="shared" si="7"/>
        <v>0</v>
      </c>
    </row>
    <row r="99" spans="1:11" ht="75" hidden="1" customHeight="1" x14ac:dyDescent="0.25">
      <c r="A99" s="15"/>
      <c r="B99" s="42"/>
      <c r="C99" s="219" t="s">
        <v>283</v>
      </c>
      <c r="D99" s="16"/>
      <c r="E99" s="29" t="s">
        <v>67</v>
      </c>
      <c r="F99" s="29"/>
      <c r="G99" s="29"/>
      <c r="H99" s="29"/>
      <c r="I99" s="166"/>
      <c r="J99" s="29"/>
      <c r="K99" s="29">
        <f t="shared" si="7"/>
        <v>0</v>
      </c>
    </row>
    <row r="100" spans="1:11" ht="90" hidden="1" customHeight="1" x14ac:dyDescent="0.25">
      <c r="A100" s="15"/>
      <c r="B100" s="42"/>
      <c r="C100" s="219" t="s">
        <v>284</v>
      </c>
      <c r="D100" s="16"/>
      <c r="E100" s="29" t="s">
        <v>331</v>
      </c>
      <c r="F100" s="29"/>
      <c r="G100" s="29"/>
      <c r="H100" s="29"/>
      <c r="I100" s="166"/>
      <c r="J100" s="29"/>
      <c r="K100" s="29">
        <f t="shared" si="7"/>
        <v>0</v>
      </c>
    </row>
    <row r="101" spans="1:11" ht="37.5" hidden="1" customHeight="1" x14ac:dyDescent="0.25">
      <c r="A101" s="15"/>
      <c r="B101" s="42"/>
      <c r="C101" s="219" t="s">
        <v>1305</v>
      </c>
      <c r="D101" s="16"/>
      <c r="E101" s="29" t="s">
        <v>67</v>
      </c>
      <c r="F101" s="29"/>
      <c r="G101" s="29"/>
      <c r="H101" s="29"/>
      <c r="I101" s="166"/>
      <c r="J101" s="29"/>
      <c r="K101" s="29">
        <f t="shared" si="7"/>
        <v>0</v>
      </c>
    </row>
    <row r="102" spans="1:11" ht="37.5" hidden="1" customHeight="1" x14ac:dyDescent="0.25">
      <c r="A102" s="15"/>
      <c r="B102" s="42"/>
      <c r="C102" s="219" t="s">
        <v>1306</v>
      </c>
      <c r="D102" s="16"/>
      <c r="E102" s="29" t="s">
        <v>67</v>
      </c>
      <c r="F102" s="29"/>
      <c r="G102" s="29"/>
      <c r="H102" s="29"/>
      <c r="I102" s="166"/>
      <c r="J102" s="29"/>
      <c r="K102" s="29">
        <f t="shared" si="7"/>
        <v>0</v>
      </c>
    </row>
    <row r="103" spans="1:11" ht="32.25" hidden="1" customHeight="1" x14ac:dyDescent="0.25">
      <c r="A103" s="15"/>
      <c r="B103" s="42"/>
      <c r="C103" s="219" t="s">
        <v>1308</v>
      </c>
      <c r="D103" s="16"/>
      <c r="E103" s="29" t="s">
        <v>67</v>
      </c>
      <c r="F103" s="29"/>
      <c r="G103" s="29"/>
      <c r="H103" s="29"/>
      <c r="I103" s="166"/>
      <c r="J103" s="29"/>
      <c r="K103" s="29">
        <f t="shared" si="7"/>
        <v>0</v>
      </c>
    </row>
    <row r="104" spans="1:11" ht="34.5" hidden="1" customHeight="1" x14ac:dyDescent="0.25">
      <c r="A104" s="18"/>
      <c r="B104" s="26"/>
      <c r="C104" s="221" t="s">
        <v>1309</v>
      </c>
      <c r="D104" s="222"/>
      <c r="E104" s="32" t="s">
        <v>67</v>
      </c>
      <c r="F104" s="32"/>
      <c r="G104" s="32"/>
      <c r="H104" s="32"/>
      <c r="I104" s="163"/>
      <c r="J104" s="32"/>
      <c r="K104" s="32">
        <f t="shared" si="7"/>
        <v>0</v>
      </c>
    </row>
    <row r="105" spans="1:11" ht="75" hidden="1" customHeight="1" x14ac:dyDescent="0.25">
      <c r="A105" s="22"/>
      <c r="B105" s="27"/>
      <c r="C105" s="49" t="s">
        <v>285</v>
      </c>
      <c r="D105" s="43"/>
      <c r="E105" s="31" t="s">
        <v>331</v>
      </c>
      <c r="F105" s="31"/>
      <c r="G105" s="31"/>
      <c r="H105" s="31"/>
      <c r="I105" s="164"/>
      <c r="J105" s="31"/>
      <c r="K105" s="31">
        <f t="shared" si="7"/>
        <v>0</v>
      </c>
    </row>
    <row r="106" spans="1:11" ht="30" hidden="1" customHeight="1" x14ac:dyDescent="0.25">
      <c r="A106" s="61"/>
      <c r="B106" s="61"/>
      <c r="C106" s="77" t="s">
        <v>1304</v>
      </c>
      <c r="D106" s="61"/>
      <c r="E106" s="61"/>
      <c r="F106" s="61"/>
      <c r="G106" s="61"/>
      <c r="H106" s="61"/>
      <c r="I106" s="177"/>
      <c r="J106" s="61"/>
      <c r="K106" s="61"/>
    </row>
    <row r="107" spans="1:11" ht="15" hidden="1" customHeight="1" x14ac:dyDescent="0.25">
      <c r="A107" s="16"/>
      <c r="B107" s="16"/>
      <c r="C107" s="74" t="s">
        <v>929</v>
      </c>
      <c r="D107" s="16"/>
      <c r="E107" s="29" t="s">
        <v>67</v>
      </c>
      <c r="F107" s="29"/>
      <c r="G107" s="29"/>
      <c r="H107" s="29"/>
      <c r="I107" s="166"/>
      <c r="J107" s="29"/>
      <c r="K107" s="29">
        <f t="shared" ref="K107:K110" si="8">G107*I107</f>
        <v>0</v>
      </c>
    </row>
    <row r="108" spans="1:11" ht="15" hidden="1" customHeight="1" x14ac:dyDescent="0.25">
      <c r="A108" s="16"/>
      <c r="B108" s="16"/>
      <c r="C108" s="74" t="s">
        <v>930</v>
      </c>
      <c r="D108" s="16"/>
      <c r="E108" s="29" t="s">
        <v>67</v>
      </c>
      <c r="F108" s="29"/>
      <c r="G108" s="29"/>
      <c r="H108" s="29"/>
      <c r="I108" s="166"/>
      <c r="J108" s="29"/>
      <c r="K108" s="29">
        <f t="shared" si="8"/>
        <v>0</v>
      </c>
    </row>
    <row r="109" spans="1:11" ht="15" hidden="1" customHeight="1" x14ac:dyDescent="0.25">
      <c r="A109" s="16"/>
      <c r="B109" s="16"/>
      <c r="C109" s="74" t="s">
        <v>931</v>
      </c>
      <c r="D109" s="16"/>
      <c r="E109" s="29" t="s">
        <v>67</v>
      </c>
      <c r="F109" s="29"/>
      <c r="G109" s="29"/>
      <c r="H109" s="29"/>
      <c r="I109" s="166"/>
      <c r="J109" s="29"/>
      <c r="K109" s="29">
        <f t="shared" si="8"/>
        <v>0</v>
      </c>
    </row>
    <row r="110" spans="1:11" ht="15" hidden="1" customHeight="1" x14ac:dyDescent="0.25">
      <c r="A110" s="47"/>
      <c r="B110" s="47"/>
      <c r="C110" s="47" t="s">
        <v>932</v>
      </c>
      <c r="D110" s="47"/>
      <c r="E110" s="32" t="s">
        <v>67</v>
      </c>
      <c r="F110" s="32"/>
      <c r="G110" s="32"/>
      <c r="H110" s="32"/>
      <c r="I110" s="163"/>
      <c r="J110" s="32"/>
      <c r="K110" s="32">
        <f t="shared" si="8"/>
        <v>0</v>
      </c>
    </row>
    <row r="111" spans="1:11" ht="30" hidden="1" customHeight="1" x14ac:dyDescent="0.25">
      <c r="A111" s="61"/>
      <c r="B111" s="61"/>
      <c r="C111" s="77" t="s">
        <v>933</v>
      </c>
      <c r="D111" s="61"/>
      <c r="E111" s="61"/>
      <c r="F111" s="61"/>
      <c r="G111" s="61"/>
      <c r="H111" s="61"/>
      <c r="I111" s="177"/>
      <c r="J111" s="61"/>
      <c r="K111" s="61"/>
    </row>
    <row r="112" spans="1:11" ht="15" hidden="1" customHeight="1" x14ac:dyDescent="0.25">
      <c r="A112" s="16"/>
      <c r="B112" s="16"/>
      <c r="C112" s="16" t="s">
        <v>934</v>
      </c>
      <c r="D112" s="16"/>
      <c r="E112" s="29" t="s">
        <v>67</v>
      </c>
      <c r="F112" s="29"/>
      <c r="G112" s="29"/>
      <c r="H112" s="29"/>
      <c r="I112" s="166"/>
      <c r="J112" s="29"/>
      <c r="K112" s="29">
        <f t="shared" ref="K112:K113" si="9">G112*I112</f>
        <v>0</v>
      </c>
    </row>
    <row r="113" spans="1:11" ht="15" hidden="1" customHeight="1" x14ac:dyDescent="0.25">
      <c r="A113" s="47"/>
      <c r="B113" s="47"/>
      <c r="C113" s="47" t="s">
        <v>935</v>
      </c>
      <c r="D113" s="47"/>
      <c r="E113" s="32" t="s">
        <v>67</v>
      </c>
      <c r="F113" s="32"/>
      <c r="G113" s="32"/>
      <c r="H113" s="32"/>
      <c r="I113" s="163"/>
      <c r="J113" s="32"/>
      <c r="K113" s="32">
        <f t="shared" si="9"/>
        <v>0</v>
      </c>
    </row>
    <row r="114" spans="1:11" ht="15" hidden="1" customHeight="1" x14ac:dyDescent="0.25">
      <c r="A114" s="61"/>
      <c r="B114" s="61"/>
      <c r="C114" s="61" t="s">
        <v>978</v>
      </c>
      <c r="D114" s="61"/>
      <c r="E114" s="61"/>
      <c r="F114" s="61"/>
      <c r="G114" s="61"/>
      <c r="H114" s="61"/>
      <c r="I114" s="177"/>
      <c r="J114" s="61"/>
      <c r="K114" s="61"/>
    </row>
    <row r="115" spans="1:11" ht="15" hidden="1" customHeight="1" x14ac:dyDescent="0.25">
      <c r="A115" s="16"/>
      <c r="B115" s="16"/>
      <c r="C115" s="16" t="s">
        <v>979</v>
      </c>
      <c r="D115" s="16"/>
      <c r="E115" s="29" t="s">
        <v>67</v>
      </c>
      <c r="F115" s="29"/>
      <c r="G115" s="29"/>
      <c r="H115" s="29"/>
      <c r="I115" s="166"/>
      <c r="J115" s="29"/>
      <c r="K115" s="29">
        <f t="shared" ref="K115:K116" si="10">G115*I115</f>
        <v>0</v>
      </c>
    </row>
    <row r="116" spans="1:11" ht="15" hidden="1" customHeight="1" x14ac:dyDescent="0.25">
      <c r="A116" s="47"/>
      <c r="B116" s="47"/>
      <c r="C116" s="47" t="s">
        <v>980</v>
      </c>
      <c r="D116" s="47"/>
      <c r="E116" s="32" t="s">
        <v>67</v>
      </c>
      <c r="F116" s="32"/>
      <c r="G116" s="32"/>
      <c r="H116" s="32"/>
      <c r="I116" s="163"/>
      <c r="J116" s="32"/>
      <c r="K116" s="32">
        <f t="shared" si="10"/>
        <v>0</v>
      </c>
    </row>
    <row r="117" spans="1:11" ht="15" hidden="1" customHeight="1" x14ac:dyDescent="0.25">
      <c r="A117" s="61"/>
      <c r="B117" s="61"/>
      <c r="C117" s="61" t="s">
        <v>981</v>
      </c>
      <c r="D117" s="61"/>
      <c r="E117" s="61"/>
      <c r="F117" s="61"/>
      <c r="G117" s="61"/>
      <c r="H117" s="61"/>
      <c r="I117" s="177"/>
      <c r="J117" s="61"/>
      <c r="K117" s="61"/>
    </row>
    <row r="118" spans="1:11" ht="15" hidden="1" customHeight="1" x14ac:dyDescent="0.25">
      <c r="A118" s="16"/>
      <c r="B118" s="16"/>
      <c r="C118" s="16" t="s">
        <v>982</v>
      </c>
      <c r="D118" s="16"/>
      <c r="E118" s="29" t="s">
        <v>67</v>
      </c>
      <c r="F118" s="29"/>
      <c r="G118" s="29"/>
      <c r="H118" s="29"/>
      <c r="I118" s="166"/>
      <c r="J118" s="29"/>
      <c r="K118" s="29">
        <f t="shared" ref="K118:K119" si="11">G118*I118</f>
        <v>0</v>
      </c>
    </row>
    <row r="119" spans="1:11" ht="15" hidden="1" customHeight="1" x14ac:dyDescent="0.25">
      <c r="A119" s="47"/>
      <c r="B119" s="47"/>
      <c r="C119" s="47" t="s">
        <v>983</v>
      </c>
      <c r="D119" s="47"/>
      <c r="E119" s="32" t="s">
        <v>67</v>
      </c>
      <c r="F119" s="32"/>
      <c r="G119" s="32"/>
      <c r="H119" s="32"/>
      <c r="I119" s="163"/>
      <c r="J119" s="32"/>
      <c r="K119" s="32">
        <f t="shared" si="11"/>
        <v>0</v>
      </c>
    </row>
    <row r="120" spans="1:11" ht="15" hidden="1" customHeight="1" x14ac:dyDescent="0.25">
      <c r="A120" s="61"/>
      <c r="B120" s="61"/>
      <c r="C120" s="61" t="s">
        <v>1095</v>
      </c>
      <c r="D120" s="61"/>
      <c r="E120" s="61"/>
      <c r="F120" s="61"/>
      <c r="G120" s="61"/>
      <c r="H120" s="61"/>
      <c r="I120" s="177"/>
      <c r="J120" s="61"/>
      <c r="K120" s="61"/>
    </row>
    <row r="121" spans="1:11" ht="15" hidden="1" customHeight="1" x14ac:dyDescent="0.25">
      <c r="A121" s="16"/>
      <c r="B121" s="16"/>
      <c r="C121" s="16" t="s">
        <v>1096</v>
      </c>
      <c r="D121" s="16"/>
      <c r="E121" s="29" t="s">
        <v>67</v>
      </c>
      <c r="F121" s="29"/>
      <c r="G121" s="29"/>
      <c r="H121" s="29"/>
      <c r="I121" s="166"/>
      <c r="J121" s="29"/>
      <c r="K121" s="29">
        <f t="shared" ref="K121:K122" si="12">G121*I121</f>
        <v>0</v>
      </c>
    </row>
    <row r="122" spans="1:11" ht="30" hidden="1" customHeight="1" x14ac:dyDescent="0.25">
      <c r="A122" s="47"/>
      <c r="B122" s="47"/>
      <c r="C122" s="63" t="s">
        <v>1097</v>
      </c>
      <c r="D122" s="47"/>
      <c r="E122" s="32" t="s">
        <v>67</v>
      </c>
      <c r="F122" s="32"/>
      <c r="G122" s="32"/>
      <c r="H122" s="32"/>
      <c r="I122" s="163"/>
      <c r="J122" s="32"/>
      <c r="K122" s="32">
        <f t="shared" si="12"/>
        <v>0</v>
      </c>
    </row>
    <row r="123" spans="1:11" ht="15" hidden="1" customHeight="1" x14ac:dyDescent="0.25">
      <c r="A123" s="61"/>
      <c r="B123" s="61"/>
      <c r="C123" s="61" t="s">
        <v>1098</v>
      </c>
      <c r="D123" s="61"/>
      <c r="E123" s="61"/>
      <c r="F123" s="61"/>
      <c r="G123" s="61"/>
      <c r="H123" s="61"/>
      <c r="I123" s="177"/>
      <c r="J123" s="61"/>
      <c r="K123" s="61"/>
    </row>
    <row r="124" spans="1:11" ht="15" hidden="1" customHeight="1" x14ac:dyDescent="0.25">
      <c r="A124" s="47"/>
      <c r="B124" s="47"/>
      <c r="C124" s="47" t="s">
        <v>1099</v>
      </c>
      <c r="D124" s="47"/>
      <c r="E124" s="32" t="s">
        <v>67</v>
      </c>
      <c r="F124" s="32"/>
      <c r="G124" s="32"/>
      <c r="H124" s="32"/>
      <c r="I124" s="163"/>
      <c r="J124" s="32"/>
      <c r="K124" s="32">
        <f t="shared" ref="K124" si="13">G124*I124</f>
        <v>0</v>
      </c>
    </row>
    <row r="125" spans="1:11" ht="18.75" x14ac:dyDescent="0.25">
      <c r="A125" s="18"/>
      <c r="B125" s="26"/>
      <c r="C125" s="121" t="s">
        <v>702</v>
      </c>
      <c r="D125" s="47"/>
      <c r="E125" s="38"/>
      <c r="F125" s="32"/>
      <c r="G125" s="32"/>
      <c r="H125" s="32"/>
      <c r="I125" s="170"/>
      <c r="J125" s="32"/>
      <c r="K125" s="32"/>
    </row>
    <row r="126" spans="1:11" ht="195" x14ac:dyDescent="0.25">
      <c r="A126" s="20" t="s">
        <v>653</v>
      </c>
      <c r="B126" s="66"/>
      <c r="C126" s="21" t="s">
        <v>1370</v>
      </c>
      <c r="D126" s="61"/>
      <c r="E126" s="62"/>
      <c r="F126" s="30"/>
      <c r="G126" s="30"/>
      <c r="H126" s="30"/>
      <c r="I126" s="168"/>
      <c r="J126" s="30"/>
      <c r="K126" s="30">
        <f t="shared" ref="K126:K155" si="14">G126*I126</f>
        <v>0</v>
      </c>
    </row>
    <row r="127" spans="1:11" ht="36" customHeight="1" x14ac:dyDescent="0.25">
      <c r="A127" s="15"/>
      <c r="B127" s="42"/>
      <c r="C127" s="17" t="s">
        <v>1371</v>
      </c>
      <c r="D127" s="16"/>
      <c r="E127" s="36" t="s">
        <v>67</v>
      </c>
      <c r="F127" s="29"/>
      <c r="G127" s="29">
        <v>1</v>
      </c>
      <c r="H127" s="29"/>
      <c r="I127" s="169"/>
      <c r="J127" s="29"/>
      <c r="K127" s="29">
        <f t="shared" si="14"/>
        <v>0</v>
      </c>
    </row>
    <row r="128" spans="1:11" ht="78.75" customHeight="1" x14ac:dyDescent="0.25">
      <c r="A128" s="15"/>
      <c r="B128" s="42"/>
      <c r="C128" s="17" t="s">
        <v>1372</v>
      </c>
      <c r="D128" s="16"/>
      <c r="E128" s="36" t="s">
        <v>67</v>
      </c>
      <c r="F128" s="29"/>
      <c r="G128" s="29">
        <v>1</v>
      </c>
      <c r="H128" s="29"/>
      <c r="I128" s="169"/>
      <c r="J128" s="29"/>
      <c r="K128" s="29">
        <f t="shared" ref="K128" si="15">G128*I128</f>
        <v>0</v>
      </c>
    </row>
    <row r="129" spans="1:11" ht="33.75" customHeight="1" x14ac:dyDescent="0.25">
      <c r="A129" s="15"/>
      <c r="B129" s="42"/>
      <c r="C129" s="17" t="s">
        <v>1373</v>
      </c>
      <c r="D129" s="16"/>
      <c r="E129" s="36" t="s">
        <v>67</v>
      </c>
      <c r="F129" s="29"/>
      <c r="G129" s="29">
        <v>2</v>
      </c>
      <c r="H129" s="29"/>
      <c r="I129" s="169"/>
      <c r="J129" s="29"/>
      <c r="K129" s="29">
        <f t="shared" si="14"/>
        <v>0</v>
      </c>
    </row>
    <row r="130" spans="1:11" ht="15.75" customHeight="1" x14ac:dyDescent="0.25">
      <c r="A130" s="15"/>
      <c r="B130" s="42"/>
      <c r="C130" s="17" t="s">
        <v>1374</v>
      </c>
      <c r="D130" s="16"/>
      <c r="E130" s="36" t="s">
        <v>67</v>
      </c>
      <c r="F130" s="29"/>
      <c r="G130" s="29">
        <v>1</v>
      </c>
      <c r="H130" s="29"/>
      <c r="I130" s="169"/>
      <c r="J130" s="29"/>
      <c r="K130" s="29">
        <f t="shared" si="14"/>
        <v>0</v>
      </c>
    </row>
    <row r="131" spans="1:11" ht="19.5" customHeight="1" x14ac:dyDescent="0.25">
      <c r="A131" s="15"/>
      <c r="B131" s="42"/>
      <c r="C131" s="17" t="s">
        <v>1375</v>
      </c>
      <c r="D131" s="16"/>
      <c r="E131" s="36" t="s">
        <v>67</v>
      </c>
      <c r="F131" s="29"/>
      <c r="G131" s="29">
        <v>1</v>
      </c>
      <c r="H131" s="29"/>
      <c r="I131" s="169"/>
      <c r="J131" s="29"/>
      <c r="K131" s="29">
        <f t="shared" si="14"/>
        <v>0</v>
      </c>
    </row>
    <row r="132" spans="1:11" ht="30" x14ac:dyDescent="0.25">
      <c r="A132" s="15"/>
      <c r="B132" s="42"/>
      <c r="C132" s="17" t="s">
        <v>1376</v>
      </c>
      <c r="D132" s="16"/>
      <c r="E132" s="36" t="s">
        <v>67</v>
      </c>
      <c r="F132" s="29"/>
      <c r="G132" s="29">
        <v>1</v>
      </c>
      <c r="H132" s="29"/>
      <c r="I132" s="169"/>
      <c r="J132" s="29"/>
      <c r="K132" s="29">
        <f t="shared" si="14"/>
        <v>0</v>
      </c>
    </row>
    <row r="133" spans="1:11" ht="30" x14ac:dyDescent="0.25">
      <c r="A133" s="15"/>
      <c r="B133" s="42"/>
      <c r="C133" s="17" t="s">
        <v>1377</v>
      </c>
      <c r="D133" s="16"/>
      <c r="E133" s="36" t="s">
        <v>67</v>
      </c>
      <c r="F133" s="29"/>
      <c r="G133" s="29">
        <v>1</v>
      </c>
      <c r="H133" s="29"/>
      <c r="I133" s="169"/>
      <c r="J133" s="29"/>
      <c r="K133" s="29">
        <f t="shared" si="14"/>
        <v>0</v>
      </c>
    </row>
    <row r="134" spans="1:11" ht="30" x14ac:dyDescent="0.25">
      <c r="A134" s="15"/>
      <c r="B134" s="42"/>
      <c r="C134" s="17" t="s">
        <v>1378</v>
      </c>
      <c r="D134" s="16"/>
      <c r="E134" s="36" t="s">
        <v>67</v>
      </c>
      <c r="F134" s="29"/>
      <c r="G134" s="29">
        <v>1</v>
      </c>
      <c r="H134" s="29"/>
      <c r="I134" s="169"/>
      <c r="J134" s="29"/>
      <c r="K134" s="29">
        <f t="shared" si="14"/>
        <v>0</v>
      </c>
    </row>
    <row r="135" spans="1:11" hidden="1" x14ac:dyDescent="0.25">
      <c r="A135" s="15"/>
      <c r="B135" s="42"/>
      <c r="C135" s="17" t="s">
        <v>1201</v>
      </c>
      <c r="D135" s="16"/>
      <c r="E135" s="36" t="s">
        <v>67</v>
      </c>
      <c r="F135" s="29"/>
      <c r="G135" s="29"/>
      <c r="H135" s="29"/>
      <c r="I135" s="169"/>
      <c r="J135" s="29"/>
      <c r="K135" s="29">
        <f t="shared" si="14"/>
        <v>0</v>
      </c>
    </row>
    <row r="136" spans="1:11" hidden="1" x14ac:dyDescent="0.25">
      <c r="A136" s="18"/>
      <c r="B136" s="26"/>
      <c r="C136" s="19" t="s">
        <v>332</v>
      </c>
      <c r="D136" s="47"/>
      <c r="E136" s="38" t="s">
        <v>67</v>
      </c>
      <c r="F136" s="32"/>
      <c r="G136" s="32"/>
      <c r="H136" s="32"/>
      <c r="I136" s="170"/>
      <c r="J136" s="32"/>
      <c r="K136" s="32">
        <f t="shared" si="14"/>
        <v>0</v>
      </c>
    </row>
    <row r="137" spans="1:11" x14ac:dyDescent="0.25">
      <c r="A137" s="15"/>
      <c r="B137" s="42"/>
      <c r="C137" s="19"/>
      <c r="D137" s="16"/>
      <c r="E137" s="36"/>
      <c r="F137" s="29"/>
      <c r="G137" s="29"/>
      <c r="H137" s="29"/>
      <c r="I137" s="169"/>
      <c r="J137" s="29"/>
      <c r="K137" s="29"/>
    </row>
    <row r="138" spans="1:11" ht="135" x14ac:dyDescent="0.25">
      <c r="A138" s="20" t="s">
        <v>607</v>
      </c>
      <c r="B138" s="66"/>
      <c r="C138" s="21" t="s">
        <v>1379</v>
      </c>
      <c r="D138" s="61"/>
      <c r="E138" s="62"/>
      <c r="F138" s="30"/>
      <c r="G138" s="30"/>
      <c r="H138" s="30"/>
      <c r="I138" s="168"/>
      <c r="J138" s="30"/>
      <c r="K138" s="30">
        <f t="shared" si="14"/>
        <v>0</v>
      </c>
    </row>
    <row r="139" spans="1:11" x14ac:dyDescent="0.25">
      <c r="A139" s="15"/>
      <c r="B139" s="42"/>
      <c r="C139" s="17" t="s">
        <v>1380</v>
      </c>
      <c r="D139" s="16"/>
      <c r="E139" s="36" t="s">
        <v>67</v>
      </c>
      <c r="F139" s="29"/>
      <c r="G139" s="29">
        <v>1</v>
      </c>
      <c r="H139" s="29"/>
      <c r="I139" s="169"/>
      <c r="J139" s="29"/>
      <c r="K139" s="29">
        <f t="shared" si="14"/>
        <v>0</v>
      </c>
    </row>
    <row r="140" spans="1:11" hidden="1" x14ac:dyDescent="0.25">
      <c r="A140" s="15"/>
      <c r="B140" s="42"/>
      <c r="C140" s="17" t="s">
        <v>333</v>
      </c>
      <c r="D140" s="16"/>
      <c r="E140" s="36" t="s">
        <v>67</v>
      </c>
      <c r="F140" s="29"/>
      <c r="G140" s="29"/>
      <c r="H140" s="29"/>
      <c r="I140" s="169">
        <v>3400</v>
      </c>
      <c r="J140" s="29"/>
      <c r="K140" s="29">
        <f t="shared" ref="K140" si="16">G140*I140</f>
        <v>0</v>
      </c>
    </row>
    <row r="141" spans="1:11" hidden="1" x14ac:dyDescent="0.25">
      <c r="A141" s="15"/>
      <c r="B141" s="42"/>
      <c r="C141" s="17" t="s">
        <v>334</v>
      </c>
      <c r="D141" s="16"/>
      <c r="E141" s="36" t="s">
        <v>67</v>
      </c>
      <c r="F141" s="29"/>
      <c r="G141" s="29"/>
      <c r="H141" s="29"/>
      <c r="I141" s="169">
        <v>5300</v>
      </c>
      <c r="J141" s="29"/>
      <c r="K141" s="29">
        <f t="shared" si="14"/>
        <v>0</v>
      </c>
    </row>
    <row r="142" spans="1:11" hidden="1" x14ac:dyDescent="0.25">
      <c r="A142" s="15"/>
      <c r="B142" s="42"/>
      <c r="C142" s="17" t="s">
        <v>335</v>
      </c>
      <c r="D142" s="16"/>
      <c r="E142" s="36" t="s">
        <v>67</v>
      </c>
      <c r="F142" s="29"/>
      <c r="G142" s="29"/>
      <c r="H142" s="29"/>
      <c r="I142" s="169">
        <v>5600</v>
      </c>
      <c r="J142" s="29"/>
      <c r="K142" s="29">
        <f t="shared" si="14"/>
        <v>0</v>
      </c>
    </row>
    <row r="143" spans="1:11" ht="135" hidden="1" customHeight="1" x14ac:dyDescent="0.25">
      <c r="A143" s="22" t="s">
        <v>607</v>
      </c>
      <c r="B143" s="27"/>
      <c r="C143" s="23" t="s">
        <v>1167</v>
      </c>
      <c r="D143" s="43"/>
      <c r="E143" s="40" t="s">
        <v>67</v>
      </c>
      <c r="F143" s="31"/>
      <c r="G143" s="31"/>
      <c r="H143" s="31"/>
      <c r="I143" s="167">
        <v>2050</v>
      </c>
      <c r="J143" s="31"/>
      <c r="K143" s="31">
        <f>G143*I143</f>
        <v>0</v>
      </c>
    </row>
    <row r="144" spans="1:11" ht="30" hidden="1" x14ac:dyDescent="0.25">
      <c r="A144" s="20"/>
      <c r="B144" s="66"/>
      <c r="C144" s="21" t="s">
        <v>336</v>
      </c>
      <c r="D144" s="61"/>
      <c r="E144" s="62"/>
      <c r="F144" s="30"/>
      <c r="G144" s="30"/>
      <c r="H144" s="30"/>
      <c r="I144" s="168"/>
      <c r="J144" s="30"/>
      <c r="K144" s="30">
        <f t="shared" si="14"/>
        <v>0</v>
      </c>
    </row>
    <row r="145" spans="1:11" hidden="1" x14ac:dyDescent="0.25">
      <c r="A145" s="15"/>
      <c r="B145" s="42"/>
      <c r="C145" s="17" t="s">
        <v>337</v>
      </c>
      <c r="D145" s="16"/>
      <c r="E145" s="36" t="s">
        <v>67</v>
      </c>
      <c r="F145" s="29"/>
      <c r="G145" s="29"/>
      <c r="H145" s="29"/>
      <c r="I145" s="169">
        <v>8800</v>
      </c>
      <c r="J145" s="29"/>
      <c r="K145" s="29">
        <f t="shared" si="14"/>
        <v>0</v>
      </c>
    </row>
    <row r="146" spans="1:11" hidden="1" x14ac:dyDescent="0.25">
      <c r="A146" s="18"/>
      <c r="B146" s="26"/>
      <c r="C146" s="19" t="s">
        <v>338</v>
      </c>
      <c r="D146" s="47"/>
      <c r="E146" s="38" t="s">
        <v>67</v>
      </c>
      <c r="F146" s="32"/>
      <c r="G146" s="32"/>
      <c r="H146" s="32"/>
      <c r="I146" s="170">
        <v>8830</v>
      </c>
      <c r="J146" s="32"/>
      <c r="K146" s="32">
        <f t="shared" si="14"/>
        <v>0</v>
      </c>
    </row>
    <row r="147" spans="1:11" ht="180" hidden="1" x14ac:dyDescent="0.25">
      <c r="A147" s="64" t="s">
        <v>20</v>
      </c>
      <c r="B147" s="61"/>
      <c r="C147" s="21" t="s">
        <v>627</v>
      </c>
      <c r="D147" s="61"/>
      <c r="E147" s="36"/>
      <c r="F147" s="30"/>
      <c r="G147" s="30"/>
      <c r="H147" s="30"/>
      <c r="I147" s="168"/>
      <c r="J147" s="30"/>
      <c r="K147" s="29">
        <f t="shared" si="14"/>
        <v>0</v>
      </c>
    </row>
    <row r="148" spans="1:11" ht="15" hidden="1" customHeight="1" x14ac:dyDescent="0.25">
      <c r="A148" s="64"/>
      <c r="B148" s="16"/>
      <c r="C148" s="17" t="s">
        <v>628</v>
      </c>
      <c r="D148" s="16"/>
      <c r="E148" s="36" t="s">
        <v>67</v>
      </c>
      <c r="F148" s="29"/>
      <c r="G148" s="29"/>
      <c r="H148" s="29"/>
      <c r="I148" s="169">
        <v>4100</v>
      </c>
      <c r="J148" s="29"/>
      <c r="K148" s="29">
        <f t="shared" si="14"/>
        <v>0</v>
      </c>
    </row>
    <row r="149" spans="1:11" hidden="1" x14ac:dyDescent="0.25">
      <c r="A149" s="46"/>
      <c r="B149" s="47"/>
      <c r="C149" s="19" t="s">
        <v>629</v>
      </c>
      <c r="D149" s="47"/>
      <c r="E149" s="36" t="s">
        <v>67</v>
      </c>
      <c r="F149" s="32"/>
      <c r="G149" s="32"/>
      <c r="H149" s="32"/>
      <c r="I149" s="170">
        <v>4100</v>
      </c>
      <c r="J149" s="32"/>
      <c r="K149" s="32">
        <f t="shared" si="14"/>
        <v>0</v>
      </c>
    </row>
    <row r="150" spans="1:11" ht="75" hidden="1" x14ac:dyDescent="0.25">
      <c r="A150" s="46" t="s">
        <v>20</v>
      </c>
      <c r="B150" s="43"/>
      <c r="C150" s="23" t="s">
        <v>700</v>
      </c>
      <c r="D150" s="43"/>
      <c r="E150" s="40" t="s">
        <v>67</v>
      </c>
      <c r="F150" s="31"/>
      <c r="G150" s="31"/>
      <c r="H150" s="31"/>
      <c r="I150" s="167">
        <v>4000</v>
      </c>
      <c r="J150" s="31"/>
      <c r="K150" s="31">
        <f t="shared" si="14"/>
        <v>0</v>
      </c>
    </row>
    <row r="151" spans="1:11" ht="90" hidden="1" x14ac:dyDescent="0.25">
      <c r="A151" s="22"/>
      <c r="B151" s="27"/>
      <c r="C151" s="49" t="s">
        <v>325</v>
      </c>
      <c r="D151" s="43"/>
      <c r="E151" s="31" t="s">
        <v>67</v>
      </c>
      <c r="F151" s="31"/>
      <c r="G151" s="31"/>
      <c r="H151" s="31"/>
      <c r="I151" s="164">
        <v>5000</v>
      </c>
      <c r="J151" s="31"/>
      <c r="K151" s="31">
        <f t="shared" si="14"/>
        <v>0</v>
      </c>
    </row>
    <row r="152" spans="1:11" ht="105" hidden="1" x14ac:dyDescent="0.25">
      <c r="A152" s="22"/>
      <c r="B152" s="27"/>
      <c r="C152" s="49" t="s">
        <v>326</v>
      </c>
      <c r="D152" s="43"/>
      <c r="E152" s="31" t="s">
        <v>67</v>
      </c>
      <c r="F152" s="31"/>
      <c r="G152" s="31"/>
      <c r="H152" s="31"/>
      <c r="I152" s="164">
        <v>5000</v>
      </c>
      <c r="J152" s="31"/>
      <c r="K152" s="31">
        <f t="shared" si="14"/>
        <v>0</v>
      </c>
    </row>
    <row r="153" spans="1:11" ht="75" hidden="1" customHeight="1" x14ac:dyDescent="0.25">
      <c r="A153" s="22" t="s">
        <v>95</v>
      </c>
      <c r="B153" s="43"/>
      <c r="C153" s="23" t="s">
        <v>140</v>
      </c>
      <c r="D153" s="43"/>
      <c r="E153" s="31" t="s">
        <v>67</v>
      </c>
      <c r="F153" s="31"/>
      <c r="G153" s="31"/>
      <c r="H153" s="31"/>
      <c r="I153" s="164">
        <v>800</v>
      </c>
      <c r="J153" s="31"/>
      <c r="K153" s="31">
        <f t="shared" si="14"/>
        <v>0</v>
      </c>
    </row>
    <row r="154" spans="1:11" ht="18" hidden="1" customHeight="1" x14ac:dyDescent="0.25">
      <c r="A154" s="18"/>
      <c r="B154" s="47"/>
      <c r="C154" s="19"/>
      <c r="D154" s="47"/>
      <c r="E154" s="32"/>
      <c r="F154" s="32"/>
      <c r="G154" s="32"/>
      <c r="H154" s="32"/>
      <c r="I154" s="163"/>
      <c r="J154" s="32"/>
      <c r="K154" s="32"/>
    </row>
    <row r="155" spans="1:11" ht="75" hidden="1" customHeight="1" x14ac:dyDescent="0.25">
      <c r="A155" s="18" t="s">
        <v>1128</v>
      </c>
      <c r="B155" s="26"/>
      <c r="C155" s="48" t="s">
        <v>1303</v>
      </c>
      <c r="D155" s="47"/>
      <c r="E155" s="32" t="s">
        <v>64</v>
      </c>
      <c r="F155" s="32"/>
      <c r="G155" s="32"/>
      <c r="H155" s="32"/>
      <c r="I155" s="163">
        <v>55</v>
      </c>
      <c r="J155" s="32"/>
      <c r="K155" s="32">
        <f t="shared" si="14"/>
        <v>0</v>
      </c>
    </row>
    <row r="156" spans="1:11" ht="18.75" hidden="1" x14ac:dyDescent="0.25">
      <c r="A156" s="22"/>
      <c r="B156" s="27"/>
      <c r="C156" s="131" t="s">
        <v>720</v>
      </c>
      <c r="D156" s="43"/>
      <c r="E156" s="31"/>
      <c r="F156" s="31"/>
      <c r="G156" s="31"/>
      <c r="H156" s="31"/>
      <c r="I156" s="164"/>
      <c r="J156" s="31"/>
      <c r="K156" s="31"/>
    </row>
    <row r="157" spans="1:11" ht="60" hidden="1" x14ac:dyDescent="0.25">
      <c r="A157" s="22" t="s">
        <v>24</v>
      </c>
      <c r="B157" s="27"/>
      <c r="C157" s="49" t="s">
        <v>592</v>
      </c>
      <c r="D157" s="43"/>
      <c r="E157" s="31" t="s">
        <v>67</v>
      </c>
      <c r="F157" s="31"/>
      <c r="G157" s="31"/>
      <c r="H157" s="31"/>
      <c r="I157" s="164">
        <v>25</v>
      </c>
      <c r="J157" s="31"/>
      <c r="K157" s="31">
        <f t="shared" ref="K157:K196" si="17">G157*I157</f>
        <v>0</v>
      </c>
    </row>
    <row r="158" spans="1:11" ht="45" hidden="1" x14ac:dyDescent="0.25">
      <c r="A158" s="22"/>
      <c r="B158" s="27"/>
      <c r="C158" s="49" t="s">
        <v>1214</v>
      </c>
      <c r="D158" s="43"/>
      <c r="E158" s="31" t="s">
        <v>67</v>
      </c>
      <c r="F158" s="31"/>
      <c r="G158" s="31"/>
      <c r="H158" s="31"/>
      <c r="I158" s="164"/>
      <c r="J158" s="31"/>
      <c r="K158" s="31"/>
    </row>
    <row r="159" spans="1:11" ht="45" hidden="1" x14ac:dyDescent="0.25">
      <c r="A159" s="22" t="s">
        <v>25</v>
      </c>
      <c r="B159" s="27"/>
      <c r="C159" s="49" t="s">
        <v>703</v>
      </c>
      <c r="D159" s="43"/>
      <c r="E159" s="31" t="s">
        <v>67</v>
      </c>
      <c r="F159" s="31"/>
      <c r="G159" s="31"/>
      <c r="H159" s="31"/>
      <c r="I159" s="164">
        <v>15</v>
      </c>
      <c r="J159" s="31"/>
      <c r="K159" s="31">
        <f t="shared" si="17"/>
        <v>0</v>
      </c>
    </row>
    <row r="160" spans="1:11" ht="45" hidden="1" x14ac:dyDescent="0.25">
      <c r="A160" s="20" t="s">
        <v>26</v>
      </c>
      <c r="B160" s="66"/>
      <c r="C160" s="21" t="s">
        <v>1186</v>
      </c>
      <c r="D160" s="61"/>
      <c r="E160" s="62"/>
      <c r="F160" s="30"/>
      <c r="G160" s="30"/>
      <c r="H160" s="30"/>
      <c r="I160" s="168"/>
      <c r="J160" s="30"/>
      <c r="K160" s="30">
        <f t="shared" si="17"/>
        <v>0</v>
      </c>
    </row>
    <row r="161" spans="1:11" hidden="1" x14ac:dyDescent="0.25">
      <c r="A161" s="15"/>
      <c r="B161" s="42"/>
      <c r="C161" s="17" t="s">
        <v>593</v>
      </c>
      <c r="D161" s="16"/>
      <c r="E161" s="36" t="s">
        <v>64</v>
      </c>
      <c r="F161" s="29"/>
      <c r="G161" s="29"/>
      <c r="H161" s="29"/>
      <c r="I161" s="169">
        <v>15</v>
      </c>
      <c r="J161" s="29"/>
      <c r="K161" s="29">
        <f t="shared" si="17"/>
        <v>0</v>
      </c>
    </row>
    <row r="162" spans="1:11" hidden="1" x14ac:dyDescent="0.25">
      <c r="A162" s="18"/>
      <c r="B162" s="26"/>
      <c r="C162" s="19" t="s">
        <v>594</v>
      </c>
      <c r="D162" s="47"/>
      <c r="E162" s="38" t="s">
        <v>64</v>
      </c>
      <c r="F162" s="29"/>
      <c r="G162" s="32"/>
      <c r="H162" s="32"/>
      <c r="I162" s="170">
        <v>5</v>
      </c>
      <c r="J162" s="32"/>
      <c r="K162" s="32">
        <f t="shared" si="17"/>
        <v>0</v>
      </c>
    </row>
    <row r="163" spans="1:11" ht="60" hidden="1" customHeight="1" x14ac:dyDescent="0.25">
      <c r="A163" s="20" t="s">
        <v>23</v>
      </c>
      <c r="B163" s="66"/>
      <c r="C163" s="21" t="s">
        <v>503</v>
      </c>
      <c r="D163" s="61"/>
      <c r="E163" s="62"/>
      <c r="F163" s="30"/>
      <c r="G163" s="30"/>
      <c r="H163" s="30"/>
      <c r="I163" s="168"/>
      <c r="J163" s="30"/>
      <c r="K163" s="30">
        <f t="shared" si="17"/>
        <v>0</v>
      </c>
    </row>
    <row r="164" spans="1:11" hidden="1" x14ac:dyDescent="0.25">
      <c r="A164" s="15"/>
      <c r="B164" s="42"/>
      <c r="C164" s="70" t="s">
        <v>269</v>
      </c>
      <c r="D164" s="16"/>
      <c r="E164" s="71" t="s">
        <v>67</v>
      </c>
      <c r="F164" s="29"/>
      <c r="G164" s="29"/>
      <c r="H164" s="29"/>
      <c r="I164" s="178"/>
      <c r="J164" s="29"/>
      <c r="K164" s="29">
        <f t="shared" si="17"/>
        <v>0</v>
      </c>
    </row>
    <row r="165" spans="1:11" hidden="1" x14ac:dyDescent="0.25">
      <c r="A165" s="15"/>
      <c r="B165" s="42"/>
      <c r="C165" s="70" t="s">
        <v>1170</v>
      </c>
      <c r="D165" s="16"/>
      <c r="E165" s="36" t="s">
        <v>21</v>
      </c>
      <c r="F165" s="29"/>
      <c r="G165" s="29"/>
      <c r="H165" s="29"/>
      <c r="I165" s="178">
        <v>170</v>
      </c>
      <c r="J165" s="29"/>
      <c r="K165" s="29">
        <f t="shared" si="17"/>
        <v>0</v>
      </c>
    </row>
    <row r="166" spans="1:11" hidden="1" x14ac:dyDescent="0.25">
      <c r="A166" s="15"/>
      <c r="B166" s="42"/>
      <c r="C166" s="70" t="s">
        <v>1169</v>
      </c>
      <c r="D166" s="16"/>
      <c r="E166" s="71" t="s">
        <v>67</v>
      </c>
      <c r="F166" s="29"/>
      <c r="G166" s="29"/>
      <c r="H166" s="29"/>
      <c r="I166" s="178">
        <v>170</v>
      </c>
      <c r="J166" s="29"/>
      <c r="K166" s="29">
        <f t="shared" si="17"/>
        <v>0</v>
      </c>
    </row>
    <row r="167" spans="1:11" hidden="1" x14ac:dyDescent="0.25">
      <c r="A167" s="15"/>
      <c r="B167" s="42"/>
      <c r="C167" s="70" t="s">
        <v>1171</v>
      </c>
      <c r="D167" s="16"/>
      <c r="E167" s="71" t="s">
        <v>64</v>
      </c>
      <c r="F167" s="29"/>
      <c r="G167" s="29"/>
      <c r="H167" s="29"/>
      <c r="I167" s="178">
        <v>205</v>
      </c>
      <c r="J167" s="29"/>
      <c r="K167" s="32">
        <f t="shared" si="17"/>
        <v>0</v>
      </c>
    </row>
    <row r="168" spans="1:11" ht="75" hidden="1" x14ac:dyDescent="0.25">
      <c r="A168" s="22"/>
      <c r="B168" s="27"/>
      <c r="C168" s="49" t="s">
        <v>290</v>
      </c>
      <c r="D168" s="43"/>
      <c r="E168" s="31" t="s">
        <v>67</v>
      </c>
      <c r="F168" s="31"/>
      <c r="G168" s="31"/>
      <c r="H168" s="31"/>
      <c r="I168" s="164">
        <v>200</v>
      </c>
      <c r="J168" s="31"/>
      <c r="K168" s="31">
        <f t="shared" si="17"/>
        <v>0</v>
      </c>
    </row>
    <row r="169" spans="1:11" ht="75" hidden="1" x14ac:dyDescent="0.25">
      <c r="A169" s="22"/>
      <c r="B169" s="27"/>
      <c r="C169" s="49" t="s">
        <v>291</v>
      </c>
      <c r="D169" s="43"/>
      <c r="E169" s="31" t="s">
        <v>67</v>
      </c>
      <c r="F169" s="31"/>
      <c r="G169" s="31"/>
      <c r="H169" s="31"/>
      <c r="I169" s="164">
        <v>250</v>
      </c>
      <c r="J169" s="31"/>
      <c r="K169" s="31">
        <f t="shared" si="17"/>
        <v>0</v>
      </c>
    </row>
    <row r="170" spans="1:11" ht="75" hidden="1" x14ac:dyDescent="0.25">
      <c r="A170" s="22"/>
      <c r="B170" s="27"/>
      <c r="C170" s="49" t="s">
        <v>292</v>
      </c>
      <c r="D170" s="43"/>
      <c r="E170" s="31" t="s">
        <v>67</v>
      </c>
      <c r="F170" s="31"/>
      <c r="G170" s="31"/>
      <c r="H170" s="31"/>
      <c r="I170" s="164">
        <v>40</v>
      </c>
      <c r="J170" s="31"/>
      <c r="K170" s="31">
        <f t="shared" si="17"/>
        <v>0</v>
      </c>
    </row>
    <row r="171" spans="1:11" ht="60" hidden="1" customHeight="1" x14ac:dyDescent="0.25">
      <c r="A171" s="15" t="s">
        <v>614</v>
      </c>
      <c r="B171" s="42"/>
      <c r="C171" s="148" t="s">
        <v>1148</v>
      </c>
      <c r="D171" s="16"/>
      <c r="E171" s="29"/>
      <c r="F171" s="29"/>
      <c r="G171" s="29"/>
      <c r="H171" s="29"/>
      <c r="I171" s="166"/>
      <c r="J171" s="29"/>
      <c r="K171" s="29"/>
    </row>
    <row r="172" spans="1:11" hidden="1" x14ac:dyDescent="0.25">
      <c r="A172" s="15"/>
      <c r="B172" s="42"/>
      <c r="C172" s="148" t="s">
        <v>1149</v>
      </c>
      <c r="D172" s="16"/>
      <c r="E172" s="29" t="s">
        <v>67</v>
      </c>
      <c r="F172" s="29"/>
      <c r="G172" s="29"/>
      <c r="H172" s="29"/>
      <c r="I172" s="166">
        <v>175</v>
      </c>
      <c r="J172" s="29"/>
      <c r="K172" s="29">
        <f t="shared" ref="K172:K173" si="18">G172*I172</f>
        <v>0</v>
      </c>
    </row>
    <row r="173" spans="1:11" ht="15" hidden="1" customHeight="1" x14ac:dyDescent="0.25">
      <c r="A173" s="18"/>
      <c r="B173" s="26"/>
      <c r="C173" s="48" t="s">
        <v>1150</v>
      </c>
      <c r="D173" s="47"/>
      <c r="E173" s="32" t="s">
        <v>67</v>
      </c>
      <c r="F173" s="32"/>
      <c r="G173" s="32"/>
      <c r="H173" s="32"/>
      <c r="I173" s="163">
        <v>175</v>
      </c>
      <c r="J173" s="32"/>
      <c r="K173" s="32">
        <f t="shared" si="18"/>
        <v>0</v>
      </c>
    </row>
    <row r="174" spans="1:11" ht="60" hidden="1" x14ac:dyDescent="0.25">
      <c r="A174" s="22"/>
      <c r="B174" s="27"/>
      <c r="C174" s="49" t="s">
        <v>293</v>
      </c>
      <c r="D174" s="43"/>
      <c r="E174" s="31" t="s">
        <v>67</v>
      </c>
      <c r="F174" s="31"/>
      <c r="G174" s="31"/>
      <c r="H174" s="31"/>
      <c r="I174" s="164">
        <v>30</v>
      </c>
      <c r="J174" s="31"/>
      <c r="K174" s="31">
        <f t="shared" si="17"/>
        <v>0</v>
      </c>
    </row>
    <row r="175" spans="1:11" ht="60" hidden="1" x14ac:dyDescent="0.25">
      <c r="A175" s="22"/>
      <c r="B175" s="27"/>
      <c r="C175" s="49" t="s">
        <v>294</v>
      </c>
      <c r="D175" s="43"/>
      <c r="E175" s="31" t="s">
        <v>67</v>
      </c>
      <c r="F175" s="31"/>
      <c r="G175" s="31"/>
      <c r="H175" s="31"/>
      <c r="I175" s="164">
        <v>2</v>
      </c>
      <c r="J175" s="31"/>
      <c r="K175" s="31">
        <f t="shared" si="17"/>
        <v>0</v>
      </c>
    </row>
    <row r="176" spans="1:11" ht="75" hidden="1" x14ac:dyDescent="0.25">
      <c r="A176" s="22"/>
      <c r="B176" s="27"/>
      <c r="C176" s="49" t="s">
        <v>295</v>
      </c>
      <c r="D176" s="43"/>
      <c r="E176" s="31" t="s">
        <v>67</v>
      </c>
      <c r="F176" s="31"/>
      <c r="G176" s="31"/>
      <c r="H176" s="31"/>
      <c r="I176" s="164">
        <v>80</v>
      </c>
      <c r="J176" s="31"/>
      <c r="K176" s="31">
        <f t="shared" si="17"/>
        <v>0</v>
      </c>
    </row>
    <row r="177" spans="1:11" ht="75" hidden="1" x14ac:dyDescent="0.25">
      <c r="A177" s="22"/>
      <c r="B177" s="27"/>
      <c r="C177" s="49" t="s">
        <v>296</v>
      </c>
      <c r="D177" s="43"/>
      <c r="E177" s="31" t="s">
        <v>67</v>
      </c>
      <c r="F177" s="31"/>
      <c r="G177" s="31"/>
      <c r="H177" s="31"/>
      <c r="I177" s="164">
        <v>200</v>
      </c>
      <c r="J177" s="31"/>
      <c r="K177" s="31">
        <f t="shared" si="17"/>
        <v>0</v>
      </c>
    </row>
    <row r="178" spans="1:11" ht="60" hidden="1" x14ac:dyDescent="0.25">
      <c r="A178" s="22"/>
      <c r="B178" s="27"/>
      <c r="C178" s="49" t="s">
        <v>297</v>
      </c>
      <c r="D178" s="43"/>
      <c r="E178" s="31" t="s">
        <v>67</v>
      </c>
      <c r="F178" s="31"/>
      <c r="G178" s="31"/>
      <c r="H178" s="31"/>
      <c r="I178" s="164">
        <v>350</v>
      </c>
      <c r="J178" s="31"/>
      <c r="K178" s="31">
        <f t="shared" si="17"/>
        <v>0</v>
      </c>
    </row>
    <row r="179" spans="1:11" ht="45" hidden="1" x14ac:dyDescent="0.25">
      <c r="A179" s="22"/>
      <c r="B179" s="27"/>
      <c r="C179" s="49" t="s">
        <v>298</v>
      </c>
      <c r="D179" s="43"/>
      <c r="E179" s="31" t="s">
        <v>67</v>
      </c>
      <c r="F179" s="31"/>
      <c r="G179" s="31"/>
      <c r="H179" s="31"/>
      <c r="I179" s="164">
        <v>2</v>
      </c>
      <c r="J179" s="31"/>
      <c r="K179" s="31">
        <f t="shared" si="17"/>
        <v>0</v>
      </c>
    </row>
    <row r="180" spans="1:11" ht="45" hidden="1" x14ac:dyDescent="0.25">
      <c r="A180" s="22"/>
      <c r="B180" s="27"/>
      <c r="C180" s="49" t="s">
        <v>299</v>
      </c>
      <c r="D180" s="43"/>
      <c r="E180" s="31" t="s">
        <v>67</v>
      </c>
      <c r="F180" s="31"/>
      <c r="G180" s="31"/>
      <c r="H180" s="31"/>
      <c r="I180" s="164">
        <v>2</v>
      </c>
      <c r="J180" s="31"/>
      <c r="K180" s="31">
        <f t="shared" si="17"/>
        <v>0</v>
      </c>
    </row>
    <row r="181" spans="1:11" ht="75" hidden="1" x14ac:dyDescent="0.25">
      <c r="A181" s="22"/>
      <c r="B181" s="27"/>
      <c r="C181" s="49" t="s">
        <v>300</v>
      </c>
      <c r="D181" s="43"/>
      <c r="E181" s="31" t="s">
        <v>331</v>
      </c>
      <c r="F181" s="31"/>
      <c r="G181" s="31"/>
      <c r="H181" s="31"/>
      <c r="I181" s="164">
        <v>25</v>
      </c>
      <c r="J181" s="31"/>
      <c r="K181" s="31">
        <f t="shared" si="17"/>
        <v>0</v>
      </c>
    </row>
    <row r="182" spans="1:11" ht="75" hidden="1" customHeight="1" x14ac:dyDescent="0.25">
      <c r="A182" s="22"/>
      <c r="B182" s="27"/>
      <c r="C182" s="49" t="s">
        <v>302</v>
      </c>
      <c r="D182" s="43"/>
      <c r="E182" s="31" t="s">
        <v>67</v>
      </c>
      <c r="F182" s="31"/>
      <c r="G182" s="31"/>
      <c r="H182" s="31"/>
      <c r="I182" s="164">
        <v>5</v>
      </c>
      <c r="J182" s="31"/>
      <c r="K182" s="31">
        <f t="shared" si="17"/>
        <v>0</v>
      </c>
    </row>
    <row r="183" spans="1:11" ht="75" hidden="1" customHeight="1" x14ac:dyDescent="0.25">
      <c r="A183" s="22" t="s">
        <v>1138</v>
      </c>
      <c r="B183" s="27"/>
      <c r="C183" s="49" t="s">
        <v>1139</v>
      </c>
      <c r="D183" s="43"/>
      <c r="E183" s="31" t="s">
        <v>331</v>
      </c>
      <c r="F183" s="31"/>
      <c r="G183" s="31"/>
      <c r="H183" s="31"/>
      <c r="I183" s="164">
        <v>30</v>
      </c>
      <c r="J183" s="31"/>
      <c r="K183" s="31">
        <f t="shared" si="17"/>
        <v>0</v>
      </c>
    </row>
    <row r="184" spans="1:11" ht="105" hidden="1" x14ac:dyDescent="0.25">
      <c r="A184" s="22"/>
      <c r="B184" s="27"/>
      <c r="C184" s="49" t="s">
        <v>303</v>
      </c>
      <c r="D184" s="43"/>
      <c r="E184" s="31" t="s">
        <v>67</v>
      </c>
      <c r="F184" s="31"/>
      <c r="G184" s="31"/>
      <c r="H184" s="31"/>
      <c r="I184" s="164">
        <v>50</v>
      </c>
      <c r="J184" s="31"/>
      <c r="K184" s="31">
        <f t="shared" si="17"/>
        <v>0</v>
      </c>
    </row>
    <row r="185" spans="1:11" ht="75" hidden="1" x14ac:dyDescent="0.25">
      <c r="A185" s="22"/>
      <c r="B185" s="27"/>
      <c r="C185" s="49" t="s">
        <v>304</v>
      </c>
      <c r="D185" s="43"/>
      <c r="E185" s="31" t="s">
        <v>67</v>
      </c>
      <c r="F185" s="31"/>
      <c r="G185" s="31"/>
      <c r="H185" s="31"/>
      <c r="I185" s="164">
        <v>80</v>
      </c>
      <c r="J185" s="31"/>
      <c r="K185" s="31">
        <f t="shared" si="17"/>
        <v>0</v>
      </c>
    </row>
    <row r="186" spans="1:11" ht="120" hidden="1" customHeight="1" x14ac:dyDescent="0.25">
      <c r="A186" s="22"/>
      <c r="B186" s="27"/>
      <c r="C186" s="49" t="s">
        <v>306</v>
      </c>
      <c r="D186" s="43"/>
      <c r="E186" s="31" t="s">
        <v>67</v>
      </c>
      <c r="F186" s="31"/>
      <c r="G186" s="31"/>
      <c r="H186" s="31"/>
      <c r="I186" s="164">
        <v>400</v>
      </c>
      <c r="J186" s="31"/>
      <c r="K186" s="31">
        <f t="shared" si="17"/>
        <v>0</v>
      </c>
    </row>
    <row r="187" spans="1:11" ht="75" hidden="1" x14ac:dyDescent="0.25">
      <c r="A187" s="22"/>
      <c r="B187" s="27"/>
      <c r="C187" s="49" t="s">
        <v>314</v>
      </c>
      <c r="D187" s="43"/>
      <c r="E187" s="31" t="s">
        <v>64</v>
      </c>
      <c r="F187" s="31"/>
      <c r="G187" s="31"/>
      <c r="H187" s="31"/>
      <c r="I187" s="164">
        <v>20</v>
      </c>
      <c r="J187" s="31"/>
      <c r="K187" s="31">
        <f t="shared" si="17"/>
        <v>0</v>
      </c>
    </row>
    <row r="188" spans="1:11" ht="75" hidden="1" x14ac:dyDescent="0.25">
      <c r="A188" s="22"/>
      <c r="B188" s="27"/>
      <c r="C188" s="49" t="s">
        <v>315</v>
      </c>
      <c r="D188" s="43"/>
      <c r="E188" s="31" t="s">
        <v>67</v>
      </c>
      <c r="F188" s="31"/>
      <c r="G188" s="31"/>
      <c r="H188" s="31"/>
      <c r="I188" s="164">
        <v>80</v>
      </c>
      <c r="J188" s="31"/>
      <c r="K188" s="31">
        <f t="shared" si="17"/>
        <v>0</v>
      </c>
    </row>
    <row r="189" spans="1:11" ht="60" hidden="1" customHeight="1" x14ac:dyDescent="0.25">
      <c r="A189" s="22"/>
      <c r="B189" s="27"/>
      <c r="C189" s="49" t="s">
        <v>318</v>
      </c>
      <c r="D189" s="43"/>
      <c r="E189" s="31" t="s">
        <v>331</v>
      </c>
      <c r="F189" s="31"/>
      <c r="G189" s="31"/>
      <c r="H189" s="31"/>
      <c r="I189" s="164">
        <v>15</v>
      </c>
      <c r="J189" s="31"/>
      <c r="K189" s="31">
        <f t="shared" si="17"/>
        <v>0</v>
      </c>
    </row>
    <row r="190" spans="1:11" ht="60" hidden="1" customHeight="1" x14ac:dyDescent="0.25">
      <c r="A190" s="22" t="s">
        <v>23</v>
      </c>
      <c r="B190" s="43"/>
      <c r="C190" s="23" t="s">
        <v>651</v>
      </c>
      <c r="D190" s="43"/>
      <c r="E190" s="31" t="s">
        <v>67</v>
      </c>
      <c r="F190" s="31"/>
      <c r="G190" s="31"/>
      <c r="H190" s="31"/>
      <c r="I190" s="164">
        <v>180</v>
      </c>
      <c r="J190" s="31"/>
      <c r="K190" s="31">
        <f t="shared" si="17"/>
        <v>0</v>
      </c>
    </row>
    <row r="191" spans="1:11" ht="90" hidden="1" x14ac:dyDescent="0.25">
      <c r="A191" s="22"/>
      <c r="B191" s="27"/>
      <c r="C191" s="49" t="s">
        <v>319</v>
      </c>
      <c r="D191" s="43"/>
      <c r="E191" s="31" t="s">
        <v>331</v>
      </c>
      <c r="F191" s="31"/>
      <c r="G191" s="31"/>
      <c r="H191" s="31"/>
      <c r="I191" s="164">
        <v>600</v>
      </c>
      <c r="J191" s="31"/>
      <c r="K191" s="31">
        <f t="shared" si="17"/>
        <v>0</v>
      </c>
    </row>
    <row r="192" spans="1:11" ht="90" hidden="1" x14ac:dyDescent="0.25">
      <c r="A192" s="22" t="s">
        <v>620</v>
      </c>
      <c r="B192" s="27"/>
      <c r="C192" s="49" t="s">
        <v>1187</v>
      </c>
      <c r="D192" s="43"/>
      <c r="E192" s="31" t="s">
        <v>331</v>
      </c>
      <c r="F192" s="31"/>
      <c r="G192" s="31"/>
      <c r="H192" s="31"/>
      <c r="I192" s="164">
        <v>300</v>
      </c>
      <c r="J192" s="31"/>
      <c r="K192" s="31">
        <f t="shared" si="17"/>
        <v>0</v>
      </c>
    </row>
    <row r="193" spans="1:11" ht="75" hidden="1" x14ac:dyDescent="0.25">
      <c r="A193" s="22"/>
      <c r="B193" s="27"/>
      <c r="C193" s="49" t="s">
        <v>320</v>
      </c>
      <c r="D193" s="43"/>
      <c r="E193" s="31" t="s">
        <v>67</v>
      </c>
      <c r="F193" s="31"/>
      <c r="G193" s="31"/>
      <c r="H193" s="31"/>
      <c r="I193" s="164">
        <v>100</v>
      </c>
      <c r="J193" s="31"/>
      <c r="K193" s="31">
        <f t="shared" si="17"/>
        <v>0</v>
      </c>
    </row>
    <row r="194" spans="1:11" ht="75" hidden="1" x14ac:dyDescent="0.25">
      <c r="A194" s="22"/>
      <c r="B194" s="27"/>
      <c r="C194" s="49" t="s">
        <v>321</v>
      </c>
      <c r="D194" s="43"/>
      <c r="E194" s="31" t="s">
        <v>67</v>
      </c>
      <c r="F194" s="31"/>
      <c r="G194" s="31"/>
      <c r="H194" s="31"/>
      <c r="I194" s="164">
        <v>60</v>
      </c>
      <c r="J194" s="31"/>
      <c r="K194" s="31">
        <f t="shared" si="17"/>
        <v>0</v>
      </c>
    </row>
    <row r="195" spans="1:11" ht="75" hidden="1" x14ac:dyDescent="0.25">
      <c r="A195" s="22"/>
      <c r="B195" s="27"/>
      <c r="C195" s="49" t="s">
        <v>322</v>
      </c>
      <c r="D195" s="43"/>
      <c r="E195" s="31" t="s">
        <v>67</v>
      </c>
      <c r="F195" s="31"/>
      <c r="G195" s="31"/>
      <c r="H195" s="31"/>
      <c r="I195" s="164">
        <v>40</v>
      </c>
      <c r="J195" s="31"/>
      <c r="K195" s="31">
        <f t="shared" si="17"/>
        <v>0</v>
      </c>
    </row>
    <row r="196" spans="1:11" ht="60" hidden="1" x14ac:dyDescent="0.25">
      <c r="A196" s="22"/>
      <c r="B196" s="27"/>
      <c r="C196" s="49" t="s">
        <v>323</v>
      </c>
      <c r="D196" s="43"/>
      <c r="E196" s="31" t="s">
        <v>67</v>
      </c>
      <c r="F196" s="31"/>
      <c r="G196" s="31"/>
      <c r="H196" s="31"/>
      <c r="I196" s="164">
        <v>80</v>
      </c>
      <c r="J196" s="31"/>
      <c r="K196" s="31">
        <f t="shared" si="17"/>
        <v>0</v>
      </c>
    </row>
    <row r="197" spans="1:11" ht="45" hidden="1" x14ac:dyDescent="0.25">
      <c r="A197" s="22"/>
      <c r="B197" s="27"/>
      <c r="C197" s="49" t="s">
        <v>891</v>
      </c>
      <c r="D197" s="43"/>
      <c r="E197" s="31" t="s">
        <v>67</v>
      </c>
      <c r="F197" s="31"/>
      <c r="G197" s="31"/>
      <c r="H197" s="31"/>
      <c r="I197" s="164">
        <v>560</v>
      </c>
      <c r="J197" s="31"/>
      <c r="K197" s="31">
        <f t="shared" ref="K197" si="19">G197*I197</f>
        <v>0</v>
      </c>
    </row>
    <row r="198" spans="1:11" ht="105" hidden="1" customHeight="1" x14ac:dyDescent="0.25">
      <c r="A198" s="20"/>
      <c r="B198" s="66"/>
      <c r="C198" s="143" t="s">
        <v>916</v>
      </c>
      <c r="D198" s="61"/>
      <c r="E198" s="30"/>
      <c r="F198" s="30"/>
      <c r="G198" s="30"/>
      <c r="H198" s="30"/>
      <c r="I198" s="165"/>
      <c r="J198" s="30"/>
      <c r="K198" s="30"/>
    </row>
    <row r="199" spans="1:11" hidden="1" x14ac:dyDescent="0.25">
      <c r="A199" s="15"/>
      <c r="B199" s="42"/>
      <c r="C199" s="203" t="s">
        <v>917</v>
      </c>
      <c r="D199" s="16"/>
      <c r="E199" s="29" t="s">
        <v>67</v>
      </c>
      <c r="F199" s="29"/>
      <c r="G199" s="29"/>
      <c r="H199" s="29"/>
      <c r="I199" s="166">
        <v>85</v>
      </c>
      <c r="J199" s="29"/>
      <c r="K199" s="29">
        <f t="shared" ref="K199:K202" si="20">G199*I199</f>
        <v>0</v>
      </c>
    </row>
    <row r="200" spans="1:11" hidden="1" x14ac:dyDescent="0.25">
      <c r="A200" s="15"/>
      <c r="B200" s="42"/>
      <c r="C200" s="203" t="s">
        <v>918</v>
      </c>
      <c r="D200" s="16"/>
      <c r="E200" s="29" t="s">
        <v>67</v>
      </c>
      <c r="F200" s="29"/>
      <c r="G200" s="29"/>
      <c r="H200" s="29"/>
      <c r="I200" s="166">
        <v>116</v>
      </c>
      <c r="J200" s="29"/>
      <c r="K200" s="29">
        <f t="shared" si="20"/>
        <v>0</v>
      </c>
    </row>
    <row r="201" spans="1:11" hidden="1" x14ac:dyDescent="0.25">
      <c r="A201" s="15"/>
      <c r="B201" s="42"/>
      <c r="C201" s="203" t="s">
        <v>919</v>
      </c>
      <c r="D201" s="16"/>
      <c r="E201" s="29" t="s">
        <v>67</v>
      </c>
      <c r="F201" s="29"/>
      <c r="G201" s="29"/>
      <c r="H201" s="29"/>
      <c r="I201" s="166">
        <v>140</v>
      </c>
      <c r="J201" s="29"/>
      <c r="K201" s="29">
        <f t="shared" si="20"/>
        <v>0</v>
      </c>
    </row>
    <row r="202" spans="1:11" hidden="1" x14ac:dyDescent="0.25">
      <c r="A202" s="18"/>
      <c r="B202" s="26"/>
      <c r="C202" s="48" t="s">
        <v>920</v>
      </c>
      <c r="D202" s="47"/>
      <c r="E202" s="32" t="s">
        <v>67</v>
      </c>
      <c r="F202" s="32"/>
      <c r="G202" s="32"/>
      <c r="H202" s="32"/>
      <c r="I202" s="163">
        <v>200</v>
      </c>
      <c r="J202" s="32"/>
      <c r="K202" s="32">
        <f t="shared" si="20"/>
        <v>0</v>
      </c>
    </row>
    <row r="203" spans="1:11" ht="105" hidden="1" customHeight="1" x14ac:dyDescent="0.25">
      <c r="A203" s="20"/>
      <c r="B203" s="66"/>
      <c r="C203" s="143" t="s">
        <v>921</v>
      </c>
      <c r="D203" s="61"/>
      <c r="E203" s="30"/>
      <c r="F203" s="30"/>
      <c r="G203" s="30"/>
      <c r="H203" s="30"/>
      <c r="I203" s="165"/>
      <c r="J203" s="30"/>
      <c r="K203" s="30"/>
    </row>
    <row r="204" spans="1:11" hidden="1" x14ac:dyDescent="0.25">
      <c r="A204" s="15"/>
      <c r="B204" s="42"/>
      <c r="C204" s="203" t="s">
        <v>922</v>
      </c>
      <c r="D204" s="16"/>
      <c r="E204" s="29" t="s">
        <v>67</v>
      </c>
      <c r="F204" s="29"/>
      <c r="G204" s="29"/>
      <c r="H204" s="29"/>
      <c r="I204" s="166">
        <v>100</v>
      </c>
      <c r="J204" s="29"/>
      <c r="K204" s="29">
        <f t="shared" ref="K204:K205" si="21">G204*I204</f>
        <v>0</v>
      </c>
    </row>
    <row r="205" spans="1:11" hidden="1" x14ac:dyDescent="0.25">
      <c r="A205" s="18"/>
      <c r="B205" s="26"/>
      <c r="C205" s="48" t="s">
        <v>923</v>
      </c>
      <c r="D205" s="47"/>
      <c r="E205" s="32" t="s">
        <v>67</v>
      </c>
      <c r="F205" s="32"/>
      <c r="G205" s="32"/>
      <c r="H205" s="32"/>
      <c r="I205" s="163">
        <v>110</v>
      </c>
      <c r="J205" s="32"/>
      <c r="K205" s="32">
        <f t="shared" si="21"/>
        <v>0</v>
      </c>
    </row>
    <row r="206" spans="1:11" ht="120" hidden="1" x14ac:dyDescent="0.25">
      <c r="A206" s="20"/>
      <c r="B206" s="66"/>
      <c r="C206" s="143" t="s">
        <v>924</v>
      </c>
      <c r="D206" s="61"/>
      <c r="E206" s="30"/>
      <c r="F206" s="30"/>
      <c r="G206" s="30"/>
      <c r="H206" s="30"/>
      <c r="I206" s="165"/>
      <c r="J206" s="30"/>
      <c r="K206" s="30"/>
    </row>
    <row r="207" spans="1:11" hidden="1" x14ac:dyDescent="0.25">
      <c r="A207" s="15"/>
      <c r="B207" s="42"/>
      <c r="C207" s="203" t="s">
        <v>922</v>
      </c>
      <c r="D207" s="16"/>
      <c r="E207" s="29" t="s">
        <v>67</v>
      </c>
      <c r="F207" s="29"/>
      <c r="G207" s="29"/>
      <c r="H207" s="29"/>
      <c r="I207" s="166">
        <v>95</v>
      </c>
      <c r="J207" s="29"/>
      <c r="K207" s="29">
        <f t="shared" ref="K207:K208" si="22">G207*I207</f>
        <v>0</v>
      </c>
    </row>
    <row r="208" spans="1:11" hidden="1" x14ac:dyDescent="0.25">
      <c r="A208" s="18"/>
      <c r="B208" s="26"/>
      <c r="C208" s="48" t="s">
        <v>923</v>
      </c>
      <c r="D208" s="47"/>
      <c r="E208" s="32" t="s">
        <v>67</v>
      </c>
      <c r="F208" s="32"/>
      <c r="G208" s="32"/>
      <c r="H208" s="32"/>
      <c r="I208" s="163">
        <v>100</v>
      </c>
      <c r="J208" s="32"/>
      <c r="K208" s="32">
        <f t="shared" si="22"/>
        <v>0</v>
      </c>
    </row>
    <row r="209" spans="1:11" ht="45" hidden="1" x14ac:dyDescent="0.25">
      <c r="A209" s="20"/>
      <c r="B209" s="66"/>
      <c r="C209" s="143" t="s">
        <v>936</v>
      </c>
      <c r="D209" s="61"/>
      <c r="E209" s="30"/>
      <c r="F209" s="30"/>
      <c r="G209" s="30"/>
      <c r="H209" s="30"/>
      <c r="I209" s="165"/>
      <c r="J209" s="30"/>
      <c r="K209" s="30"/>
    </row>
    <row r="210" spans="1:11" hidden="1" x14ac:dyDescent="0.25">
      <c r="A210" s="15"/>
      <c r="B210" s="42"/>
      <c r="C210" s="203" t="s">
        <v>937</v>
      </c>
      <c r="D210" s="16"/>
      <c r="E210" s="36" t="s">
        <v>21</v>
      </c>
      <c r="F210" s="16"/>
      <c r="G210" s="29"/>
      <c r="H210" s="29"/>
      <c r="I210" s="178">
        <v>72</v>
      </c>
      <c r="J210" s="29"/>
      <c r="K210" s="29">
        <f t="shared" ref="K210:K217" si="23">G210*I210</f>
        <v>0</v>
      </c>
    </row>
    <row r="211" spans="1:11" hidden="1" x14ac:dyDescent="0.25">
      <c r="A211" s="15"/>
      <c r="B211" s="42"/>
      <c r="C211" s="203" t="s">
        <v>938</v>
      </c>
      <c r="D211" s="16"/>
      <c r="E211" s="36" t="s">
        <v>21</v>
      </c>
      <c r="F211" s="16"/>
      <c r="G211" s="29"/>
      <c r="H211" s="29"/>
      <c r="I211" s="178">
        <v>82</v>
      </c>
      <c r="J211" s="29"/>
      <c r="K211" s="29">
        <f t="shared" si="23"/>
        <v>0</v>
      </c>
    </row>
    <row r="212" spans="1:11" hidden="1" x14ac:dyDescent="0.25">
      <c r="A212" s="18"/>
      <c r="B212" s="26"/>
      <c r="C212" s="48" t="s">
        <v>939</v>
      </c>
      <c r="D212" s="47"/>
      <c r="E212" s="38" t="s">
        <v>21</v>
      </c>
      <c r="F212" s="47"/>
      <c r="G212" s="32"/>
      <c r="H212" s="32"/>
      <c r="I212" s="175">
        <v>200</v>
      </c>
      <c r="J212" s="32"/>
      <c r="K212" s="32">
        <f t="shared" si="23"/>
        <v>0</v>
      </c>
    </row>
    <row r="213" spans="1:11" ht="60" hidden="1" customHeight="1" x14ac:dyDescent="0.25">
      <c r="A213" s="20" t="s">
        <v>1172</v>
      </c>
      <c r="B213" s="66"/>
      <c r="C213" s="21" t="s">
        <v>1173</v>
      </c>
      <c r="D213" s="61"/>
      <c r="E213" s="62"/>
      <c r="F213" s="61"/>
      <c r="G213" s="30"/>
      <c r="H213" s="30"/>
      <c r="I213" s="179"/>
      <c r="J213" s="30"/>
      <c r="K213" s="30"/>
    </row>
    <row r="214" spans="1:11" ht="15" hidden="1" customHeight="1" x14ac:dyDescent="0.25">
      <c r="A214" s="15"/>
      <c r="B214" s="42"/>
      <c r="C214" s="17" t="s">
        <v>1174</v>
      </c>
      <c r="D214" s="16"/>
      <c r="E214" s="36" t="s">
        <v>21</v>
      </c>
      <c r="F214" s="16"/>
      <c r="G214" s="29"/>
      <c r="H214" s="29"/>
      <c r="I214" s="178">
        <v>125</v>
      </c>
      <c r="J214" s="29"/>
      <c r="K214" s="29">
        <f t="shared" ref="K214:K216" si="24">G214*I214</f>
        <v>0</v>
      </c>
    </row>
    <row r="215" spans="1:11" ht="15" hidden="1" customHeight="1" x14ac:dyDescent="0.25">
      <c r="A215" s="15"/>
      <c r="B215" s="42"/>
      <c r="C215" s="17" t="s">
        <v>1175</v>
      </c>
      <c r="D215" s="16"/>
      <c r="E215" s="36" t="s">
        <v>21</v>
      </c>
      <c r="F215" s="16"/>
      <c r="G215" s="29"/>
      <c r="H215" s="29"/>
      <c r="I215" s="178">
        <v>125</v>
      </c>
      <c r="J215" s="29"/>
      <c r="K215" s="29">
        <f t="shared" si="24"/>
        <v>0</v>
      </c>
    </row>
    <row r="216" spans="1:11" ht="15" hidden="1" customHeight="1" x14ac:dyDescent="0.25">
      <c r="A216" s="18"/>
      <c r="B216" s="26"/>
      <c r="C216" s="19" t="s">
        <v>1176</v>
      </c>
      <c r="D216" s="47"/>
      <c r="E216" s="38" t="s">
        <v>21</v>
      </c>
      <c r="F216" s="47"/>
      <c r="G216" s="32"/>
      <c r="H216" s="32"/>
      <c r="I216" s="175">
        <v>125</v>
      </c>
      <c r="J216" s="32"/>
      <c r="K216" s="32">
        <f t="shared" si="24"/>
        <v>0</v>
      </c>
    </row>
    <row r="217" spans="1:11" ht="60" hidden="1" x14ac:dyDescent="0.25">
      <c r="A217" s="22"/>
      <c r="B217" s="27"/>
      <c r="C217" s="49" t="s">
        <v>940</v>
      </c>
      <c r="D217" s="43"/>
      <c r="E217" s="40" t="s">
        <v>21</v>
      </c>
      <c r="F217" s="43"/>
      <c r="G217" s="31"/>
      <c r="H217" s="31"/>
      <c r="I217" s="176">
        <v>210</v>
      </c>
      <c r="J217" s="31"/>
      <c r="K217" s="31">
        <f t="shared" si="23"/>
        <v>0</v>
      </c>
    </row>
    <row r="218" spans="1:11" ht="7.5" customHeight="1" x14ac:dyDescent="0.25"/>
    <row r="219" spans="1:11" x14ac:dyDescent="0.25">
      <c r="A219" s="249" t="s">
        <v>51</v>
      </c>
      <c r="B219" s="249"/>
      <c r="C219" s="249"/>
      <c r="D219" s="249"/>
      <c r="E219" s="249"/>
      <c r="F219" s="16"/>
      <c r="G219" s="250">
        <f>SUM(K27:K196)</f>
        <v>0</v>
      </c>
      <c r="H219" s="250"/>
      <c r="I219" s="250"/>
      <c r="J219" s="250"/>
      <c r="K219" s="250"/>
    </row>
  </sheetData>
  <sheetProtection password="CC71" sheet="1" objects="1" scenarios="1" selectLockedCells="1"/>
  <mergeCells count="14">
    <mergeCell ref="K9:K10"/>
    <mergeCell ref="A219:E219"/>
    <mergeCell ref="G219:K219"/>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339</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557</v>
      </c>
      <c r="B3" s="256"/>
      <c r="C3" s="256"/>
      <c r="D3" s="256"/>
      <c r="E3" s="256"/>
      <c r="F3" s="256"/>
      <c r="G3" s="256"/>
      <c r="H3" s="256"/>
      <c r="I3" s="256"/>
      <c r="J3" s="256"/>
      <c r="K3" s="256"/>
    </row>
    <row r="4" spans="1:11" ht="75" customHeight="1" x14ac:dyDescent="0.25">
      <c r="A4" s="15" t="s">
        <v>19</v>
      </c>
      <c r="B4" s="15"/>
      <c r="C4" s="253" t="s">
        <v>539</v>
      </c>
      <c r="D4" s="253"/>
      <c r="E4" s="253"/>
      <c r="F4" s="253"/>
      <c r="G4" s="253"/>
      <c r="H4" s="253"/>
      <c r="I4" s="253"/>
      <c r="J4" s="253"/>
      <c r="K4" s="253"/>
    </row>
    <row r="5" spans="1:11" ht="90" customHeight="1" x14ac:dyDescent="0.25">
      <c r="A5" s="15"/>
      <c r="B5" s="15"/>
      <c r="C5" s="253" t="s">
        <v>540</v>
      </c>
      <c r="D5" s="253"/>
      <c r="E5" s="253"/>
      <c r="F5" s="253"/>
      <c r="G5" s="253"/>
      <c r="H5" s="253"/>
      <c r="I5" s="253"/>
      <c r="J5" s="253"/>
      <c r="K5" s="253"/>
    </row>
    <row r="6" spans="1:11" ht="90" customHeight="1" x14ac:dyDescent="0.25">
      <c r="A6" s="15"/>
      <c r="B6" s="15"/>
      <c r="C6" s="253" t="s">
        <v>552</v>
      </c>
      <c r="D6" s="253"/>
      <c r="E6" s="253"/>
      <c r="F6" s="253"/>
      <c r="G6" s="253"/>
      <c r="H6" s="253"/>
      <c r="I6" s="253"/>
      <c r="J6" s="253"/>
      <c r="K6" s="253"/>
    </row>
    <row r="7" spans="1:11" ht="45" customHeight="1" x14ac:dyDescent="0.25">
      <c r="A7" s="25"/>
      <c r="B7" s="25"/>
      <c r="C7" s="255" t="s">
        <v>560</v>
      </c>
      <c r="D7" s="255"/>
      <c r="E7" s="255"/>
      <c r="F7" s="255"/>
      <c r="G7" s="255"/>
      <c r="H7" s="255"/>
      <c r="I7" s="255"/>
      <c r="J7" s="255"/>
      <c r="K7" s="255"/>
    </row>
    <row r="8" spans="1:11" ht="3.75" customHeight="1" x14ac:dyDescent="0.25">
      <c r="A8" s="25"/>
      <c r="B8" s="25"/>
      <c r="C8" s="35"/>
      <c r="D8" s="35"/>
      <c r="E8" s="35"/>
      <c r="F8" s="35"/>
      <c r="G8" s="35"/>
      <c r="H8" s="35"/>
      <c r="I8" s="35"/>
      <c r="J8" s="35"/>
      <c r="K8" s="35"/>
    </row>
    <row r="9" spans="1:11" x14ac:dyDescent="0.25">
      <c r="A9" s="254" t="s">
        <v>38</v>
      </c>
      <c r="B9" s="35"/>
      <c r="C9" s="248" t="s">
        <v>17</v>
      </c>
      <c r="D9" s="35"/>
      <c r="E9" s="247" t="s">
        <v>261</v>
      </c>
      <c r="F9" s="35"/>
      <c r="G9" s="248" t="s">
        <v>18</v>
      </c>
      <c r="H9" s="35"/>
      <c r="I9" s="247" t="s">
        <v>262</v>
      </c>
      <c r="J9" s="35"/>
      <c r="K9" s="247" t="s">
        <v>124</v>
      </c>
    </row>
    <row r="10" spans="1:11" x14ac:dyDescent="0.25">
      <c r="A10" s="254"/>
      <c r="B10" s="35"/>
      <c r="C10" s="248"/>
      <c r="D10" s="35"/>
      <c r="E10" s="248"/>
      <c r="F10" s="35"/>
      <c r="G10" s="248"/>
      <c r="H10" s="35"/>
      <c r="I10" s="248"/>
      <c r="J10" s="35"/>
      <c r="K10" s="248"/>
    </row>
    <row r="11" spans="1:11" ht="45" hidden="1" x14ac:dyDescent="0.25">
      <c r="A11" s="64" t="s">
        <v>20</v>
      </c>
      <c r="B11" s="15"/>
      <c r="C11" s="17" t="s">
        <v>1140</v>
      </c>
      <c r="D11" s="15"/>
      <c r="E11" s="62"/>
      <c r="F11" s="29"/>
      <c r="G11" s="29"/>
      <c r="H11" s="29"/>
      <c r="I11" s="169"/>
      <c r="J11" s="29"/>
      <c r="K11" s="30"/>
    </row>
    <row r="12" spans="1:11" hidden="1" x14ac:dyDescent="0.25">
      <c r="A12" s="15"/>
      <c r="B12" s="42"/>
      <c r="C12" s="17" t="s">
        <v>340</v>
      </c>
      <c r="D12" s="42"/>
      <c r="E12" s="36" t="s">
        <v>64</v>
      </c>
      <c r="F12" s="29"/>
      <c r="G12" s="29"/>
      <c r="H12" s="29"/>
      <c r="I12" s="169">
        <v>15</v>
      </c>
      <c r="J12" s="29"/>
      <c r="K12" s="29">
        <f t="shared" ref="K12:K23" si="0">G12*I12</f>
        <v>0</v>
      </c>
    </row>
    <row r="13" spans="1:11" hidden="1" x14ac:dyDescent="0.25">
      <c r="A13" s="18"/>
      <c r="B13" s="26"/>
      <c r="C13" s="19" t="s">
        <v>341</v>
      </c>
      <c r="D13" s="26"/>
      <c r="E13" s="38" t="s">
        <v>21</v>
      </c>
      <c r="F13" s="32"/>
      <c r="G13" s="32"/>
      <c r="H13" s="32"/>
      <c r="I13" s="170">
        <v>49</v>
      </c>
      <c r="J13" s="32"/>
      <c r="K13" s="32">
        <f t="shared" si="0"/>
        <v>0</v>
      </c>
    </row>
    <row r="14" spans="1:11" ht="75" hidden="1" x14ac:dyDescent="0.25">
      <c r="A14" s="64" t="s">
        <v>584</v>
      </c>
      <c r="B14" s="15"/>
      <c r="C14" s="17" t="s">
        <v>1188</v>
      </c>
      <c r="D14" s="15"/>
      <c r="E14" s="36"/>
      <c r="F14" s="29"/>
      <c r="G14" s="29"/>
      <c r="H14" s="29"/>
      <c r="I14" s="169"/>
      <c r="J14" s="29"/>
      <c r="K14" s="29"/>
    </row>
    <row r="15" spans="1:11" hidden="1" x14ac:dyDescent="0.25">
      <c r="A15" s="15"/>
      <c r="B15" s="42"/>
      <c r="C15" s="17" t="s">
        <v>595</v>
      </c>
      <c r="D15" s="42"/>
      <c r="E15" s="36" t="s">
        <v>64</v>
      </c>
      <c r="F15" s="29"/>
      <c r="G15" s="29"/>
      <c r="H15" s="29"/>
      <c r="I15" s="169">
        <v>12</v>
      </c>
      <c r="J15" s="29"/>
      <c r="K15" s="29">
        <f>G15*I15</f>
        <v>0</v>
      </c>
    </row>
    <row r="16" spans="1:11" hidden="1" x14ac:dyDescent="0.25">
      <c r="A16" s="18"/>
      <c r="B16" s="26"/>
      <c r="C16" s="19" t="s">
        <v>596</v>
      </c>
      <c r="D16" s="26"/>
      <c r="E16" s="38" t="s">
        <v>64</v>
      </c>
      <c r="F16" s="32"/>
      <c r="G16" s="32"/>
      <c r="H16" s="32"/>
      <c r="I16" s="170">
        <v>10</v>
      </c>
      <c r="J16" s="32"/>
      <c r="K16" s="32">
        <f>G16*I16</f>
        <v>0</v>
      </c>
    </row>
    <row r="17" spans="1:11" ht="60" hidden="1" customHeight="1" x14ac:dyDescent="0.25">
      <c r="A17" s="64" t="s">
        <v>597</v>
      </c>
      <c r="B17" s="15"/>
      <c r="C17" s="17" t="s">
        <v>598</v>
      </c>
      <c r="D17" s="15"/>
      <c r="E17" s="36" t="s">
        <v>64</v>
      </c>
      <c r="F17" s="29"/>
      <c r="G17" s="29"/>
      <c r="H17" s="29"/>
      <c r="I17" s="169">
        <v>15</v>
      </c>
      <c r="J17" s="29"/>
      <c r="K17" s="30">
        <f>G17*I17</f>
        <v>0</v>
      </c>
    </row>
    <row r="18" spans="1:11" hidden="1" x14ac:dyDescent="0.25">
      <c r="A18" s="78" t="s">
        <v>599</v>
      </c>
      <c r="B18" s="66"/>
      <c r="C18" s="75" t="s">
        <v>600</v>
      </c>
      <c r="D18" s="66"/>
      <c r="E18" s="76" t="s">
        <v>67</v>
      </c>
      <c r="F18" s="30"/>
      <c r="G18" s="30"/>
      <c r="H18" s="30"/>
      <c r="I18" s="179">
        <v>100</v>
      </c>
      <c r="J18" s="30"/>
      <c r="K18" s="30">
        <f>G18*I18</f>
        <v>0</v>
      </c>
    </row>
    <row r="19" spans="1:11" hidden="1" x14ac:dyDescent="0.25">
      <c r="A19" s="22" t="s">
        <v>601</v>
      </c>
      <c r="B19" s="27"/>
      <c r="C19" s="23" t="s">
        <v>602</v>
      </c>
      <c r="D19" s="27"/>
      <c r="E19" s="40" t="s">
        <v>67</v>
      </c>
      <c r="F19" s="31"/>
      <c r="G19" s="31"/>
      <c r="H19" s="31"/>
      <c r="I19" s="167">
        <v>100</v>
      </c>
      <c r="J19" s="31"/>
      <c r="K19" s="31">
        <f>G19*I19</f>
        <v>0</v>
      </c>
    </row>
    <row r="20" spans="1:11" ht="45" hidden="1" x14ac:dyDescent="0.25">
      <c r="A20" s="78" t="s">
        <v>22</v>
      </c>
      <c r="B20" s="66"/>
      <c r="C20" s="75" t="s">
        <v>342</v>
      </c>
      <c r="D20" s="66"/>
      <c r="E20" s="76"/>
      <c r="F20" s="30"/>
      <c r="G20" s="30"/>
      <c r="H20" s="30"/>
      <c r="I20" s="179"/>
      <c r="J20" s="30"/>
      <c r="K20" s="30">
        <f t="shared" si="0"/>
        <v>0</v>
      </c>
    </row>
    <row r="21" spans="1:11" hidden="1" x14ac:dyDescent="0.25">
      <c r="A21" s="15"/>
      <c r="B21" s="42"/>
      <c r="C21" s="17" t="s">
        <v>346</v>
      </c>
      <c r="D21" s="42"/>
      <c r="E21" s="36" t="s">
        <v>64</v>
      </c>
      <c r="F21" s="29"/>
      <c r="G21" s="29"/>
      <c r="H21" s="29"/>
      <c r="I21" s="169">
        <v>600</v>
      </c>
      <c r="J21" s="29"/>
      <c r="K21" s="29">
        <f t="shared" si="0"/>
        <v>0</v>
      </c>
    </row>
    <row r="22" spans="1:11" hidden="1" x14ac:dyDescent="0.25">
      <c r="A22" s="15"/>
      <c r="B22" s="42"/>
      <c r="C22" s="17" t="s">
        <v>343</v>
      </c>
      <c r="D22" s="42"/>
      <c r="E22" s="36" t="s">
        <v>64</v>
      </c>
      <c r="F22" s="29"/>
      <c r="G22" s="29"/>
      <c r="H22" s="29"/>
      <c r="I22" s="169"/>
      <c r="J22" s="29"/>
      <c r="K22" s="29">
        <f t="shared" si="0"/>
        <v>0</v>
      </c>
    </row>
    <row r="23" spans="1:11" hidden="1" x14ac:dyDescent="0.25">
      <c r="A23" s="18"/>
      <c r="B23" s="26"/>
      <c r="C23" s="19" t="s">
        <v>347</v>
      </c>
      <c r="D23" s="26"/>
      <c r="E23" s="38" t="s">
        <v>64</v>
      </c>
      <c r="F23" s="32"/>
      <c r="G23" s="32"/>
      <c r="H23" s="32"/>
      <c r="I23" s="170"/>
      <c r="J23" s="32"/>
      <c r="K23" s="32">
        <f t="shared" si="0"/>
        <v>0</v>
      </c>
    </row>
    <row r="24" spans="1:11" ht="60" x14ac:dyDescent="0.25">
      <c r="A24" s="20" t="s">
        <v>23</v>
      </c>
      <c r="B24" s="66"/>
      <c r="C24" s="21" t="s">
        <v>344</v>
      </c>
      <c r="D24" s="66"/>
      <c r="E24" s="62"/>
      <c r="F24" s="30"/>
      <c r="G24" s="30"/>
      <c r="H24" s="30"/>
      <c r="I24" s="168"/>
      <c r="J24" s="30"/>
      <c r="K24" s="30"/>
    </row>
    <row r="25" spans="1:11" x14ac:dyDescent="0.25">
      <c r="A25" s="15"/>
      <c r="B25" s="42"/>
      <c r="C25" s="17" t="s">
        <v>346</v>
      </c>
      <c r="D25" s="42"/>
      <c r="E25" s="36" t="s">
        <v>64</v>
      </c>
      <c r="F25" s="29"/>
      <c r="G25" s="29"/>
      <c r="H25" s="29"/>
      <c r="I25" s="169"/>
      <c r="J25" s="29"/>
      <c r="K25" s="29">
        <f>G25*I25</f>
        <v>0</v>
      </c>
    </row>
    <row r="26" spans="1:11" x14ac:dyDescent="0.25">
      <c r="A26" s="15"/>
      <c r="B26" s="42"/>
      <c r="C26" s="17" t="s">
        <v>343</v>
      </c>
      <c r="D26" s="42"/>
      <c r="E26" s="36" t="s">
        <v>64</v>
      </c>
      <c r="F26" s="29"/>
      <c r="G26" s="29"/>
      <c r="H26" s="29"/>
      <c r="I26" s="169"/>
      <c r="J26" s="29"/>
      <c r="K26" s="29">
        <f>G26*I26</f>
        <v>0</v>
      </c>
    </row>
    <row r="27" spans="1:11" x14ac:dyDescent="0.25">
      <c r="A27" s="18"/>
      <c r="B27" s="26"/>
      <c r="C27" s="19" t="s">
        <v>348</v>
      </c>
      <c r="D27" s="26"/>
      <c r="E27" s="38" t="s">
        <v>64</v>
      </c>
      <c r="F27" s="32"/>
      <c r="G27" s="32"/>
      <c r="H27" s="32"/>
      <c r="I27" s="170"/>
      <c r="J27" s="32"/>
      <c r="K27" s="32">
        <f>G27*I27</f>
        <v>0</v>
      </c>
    </row>
    <row r="28" spans="1:11" ht="45" x14ac:dyDescent="0.25">
      <c r="A28" s="15" t="s">
        <v>24</v>
      </c>
      <c r="B28" s="42"/>
      <c r="C28" s="21" t="s">
        <v>345</v>
      </c>
      <c r="D28" s="66"/>
      <c r="E28" s="62"/>
      <c r="F28" s="30"/>
      <c r="G28" s="30"/>
      <c r="H28" s="30"/>
      <c r="I28" s="168"/>
      <c r="J28" s="30"/>
      <c r="K28" s="30"/>
    </row>
    <row r="29" spans="1:11" x14ac:dyDescent="0.25">
      <c r="A29" s="15"/>
      <c r="B29" s="42"/>
      <c r="C29" s="17" t="s">
        <v>346</v>
      </c>
      <c r="D29" s="42"/>
      <c r="E29" s="36" t="s">
        <v>21</v>
      </c>
      <c r="F29" s="29"/>
      <c r="G29" s="29"/>
      <c r="H29" s="29"/>
      <c r="I29" s="169">
        <v>350</v>
      </c>
      <c r="J29" s="29"/>
      <c r="K29" s="29">
        <f>G29*I29</f>
        <v>0</v>
      </c>
    </row>
    <row r="30" spans="1:11" x14ac:dyDescent="0.25">
      <c r="A30" s="15"/>
      <c r="B30" s="42"/>
      <c r="C30" s="17" t="s">
        <v>343</v>
      </c>
      <c r="D30" s="42"/>
      <c r="E30" s="36" t="s">
        <v>21</v>
      </c>
      <c r="F30" s="29"/>
      <c r="G30" s="29"/>
      <c r="H30" s="29"/>
      <c r="I30" s="169"/>
      <c r="J30" s="29"/>
      <c r="K30" s="29">
        <f>G30*I30</f>
        <v>0</v>
      </c>
    </row>
    <row r="31" spans="1:11" x14ac:dyDescent="0.25">
      <c r="A31" s="15"/>
      <c r="B31" s="42"/>
      <c r="C31" s="17" t="s">
        <v>347</v>
      </c>
      <c r="D31" s="42"/>
      <c r="E31" s="36" t="s">
        <v>21</v>
      </c>
      <c r="F31" s="29"/>
      <c r="G31" s="29"/>
      <c r="H31" s="29"/>
      <c r="I31" s="169"/>
      <c r="J31" s="29"/>
      <c r="K31" s="29">
        <f>G31*I31</f>
        <v>0</v>
      </c>
    </row>
    <row r="32" spans="1:11" s="42" customFormat="1" ht="75" x14ac:dyDescent="0.25">
      <c r="A32" s="22"/>
      <c r="B32" s="27"/>
      <c r="C32" s="23" t="s">
        <v>1103</v>
      </c>
      <c r="D32" s="27"/>
      <c r="E32" s="40" t="s">
        <v>21</v>
      </c>
      <c r="F32" s="31"/>
      <c r="G32" s="31"/>
      <c r="H32" s="31"/>
      <c r="I32" s="167">
        <v>165</v>
      </c>
      <c r="J32" s="31"/>
      <c r="K32" s="31">
        <f>G32*I32</f>
        <v>0</v>
      </c>
    </row>
    <row r="33" spans="1:11" ht="7.5" customHeight="1" x14ac:dyDescent="0.25"/>
    <row r="34" spans="1:11" x14ac:dyDescent="0.25">
      <c r="A34" s="249" t="s">
        <v>51</v>
      </c>
      <c r="B34" s="249"/>
      <c r="C34" s="249"/>
      <c r="D34" s="249"/>
      <c r="E34" s="249"/>
      <c r="F34" s="16"/>
      <c r="G34" s="250">
        <f>SUM(K11:K31)</f>
        <v>0</v>
      </c>
      <c r="H34" s="250"/>
      <c r="I34" s="250"/>
      <c r="J34" s="250"/>
      <c r="K34" s="250"/>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3"/>
  <sheetViews>
    <sheetView showGridLines="0" showZeros="0" view="pageLayout" topLeftCell="A2" zoomScaleNormal="100" workbookViewId="0">
      <selection activeCell="I27" sqref="I10:I2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352</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353</v>
      </c>
      <c r="B3" s="252"/>
      <c r="C3" s="252"/>
      <c r="D3" s="252"/>
      <c r="E3" s="252"/>
      <c r="F3" s="252"/>
      <c r="G3" s="252"/>
      <c r="H3" s="252"/>
      <c r="I3" s="252"/>
      <c r="J3" s="252"/>
      <c r="K3" s="252"/>
    </row>
    <row r="4" spans="1:11" ht="90" customHeight="1" x14ac:dyDescent="0.25">
      <c r="A4" s="15" t="s">
        <v>19</v>
      </c>
      <c r="B4" s="15"/>
      <c r="C4" s="253" t="s">
        <v>578</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73"/>
      <c r="D6" s="73"/>
      <c r="E6" s="73"/>
      <c r="F6" s="73"/>
      <c r="G6" s="73"/>
      <c r="H6" s="73"/>
      <c r="I6" s="73"/>
      <c r="J6" s="73"/>
      <c r="K6" s="73"/>
    </row>
    <row r="7" spans="1:11" x14ac:dyDescent="0.25">
      <c r="A7" s="254" t="s">
        <v>38</v>
      </c>
      <c r="B7" s="73"/>
      <c r="C7" s="248" t="s">
        <v>17</v>
      </c>
      <c r="D7" s="73"/>
      <c r="E7" s="247" t="s">
        <v>261</v>
      </c>
      <c r="F7" s="73"/>
      <c r="G7" s="248" t="s">
        <v>18</v>
      </c>
      <c r="H7" s="73"/>
      <c r="I7" s="247" t="s">
        <v>262</v>
      </c>
      <c r="J7" s="73"/>
      <c r="K7" s="247" t="s">
        <v>124</v>
      </c>
    </row>
    <row r="8" spans="1:11" x14ac:dyDescent="0.25">
      <c r="A8" s="254"/>
      <c r="B8" s="73"/>
      <c r="C8" s="248"/>
      <c r="D8" s="73"/>
      <c r="E8" s="248"/>
      <c r="F8" s="73"/>
      <c r="G8" s="248"/>
      <c r="H8" s="73"/>
      <c r="I8" s="248"/>
      <c r="J8" s="73"/>
      <c r="K8" s="248"/>
    </row>
    <row r="9" spans="1:11" ht="18.75" x14ac:dyDescent="0.25">
      <c r="A9" s="153"/>
      <c r="B9" s="86"/>
      <c r="C9" s="154" t="s">
        <v>705</v>
      </c>
      <c r="D9" s="86"/>
      <c r="E9" s="155"/>
      <c r="F9" s="86"/>
      <c r="G9" s="155"/>
      <c r="H9" s="86"/>
      <c r="I9" s="180"/>
      <c r="J9" s="86"/>
      <c r="K9" s="155"/>
    </row>
    <row r="10" spans="1:11" ht="120.75" customHeight="1" x14ac:dyDescent="0.25">
      <c r="A10" s="223" t="s">
        <v>614</v>
      </c>
      <c r="B10" s="218"/>
      <c r="C10" s="17" t="s">
        <v>1415</v>
      </c>
      <c r="D10" s="15"/>
      <c r="E10" s="36"/>
      <c r="F10" s="29"/>
      <c r="G10" s="29"/>
      <c r="H10" s="29"/>
      <c r="I10" s="169"/>
      <c r="J10" s="29"/>
      <c r="K10" s="29"/>
    </row>
    <row r="11" spans="1:11" x14ac:dyDescent="0.25">
      <c r="A11" s="64"/>
      <c r="B11" s="15"/>
      <c r="C11" s="17" t="s">
        <v>477</v>
      </c>
      <c r="D11" s="16"/>
      <c r="E11" s="36" t="s">
        <v>21</v>
      </c>
      <c r="F11" s="29"/>
      <c r="G11" s="29">
        <v>41</v>
      </c>
      <c r="H11" s="29"/>
      <c r="I11" s="169"/>
      <c r="J11" s="29"/>
      <c r="K11" s="29">
        <f t="shared" ref="K11:K16" si="0">G11*I11</f>
        <v>0</v>
      </c>
    </row>
    <row r="12" spans="1:11" hidden="1" x14ac:dyDescent="0.25">
      <c r="A12" s="15"/>
      <c r="B12" s="16"/>
      <c r="C12" s="17" t="s">
        <v>1385</v>
      </c>
      <c r="D12" s="16"/>
      <c r="E12" s="36" t="s">
        <v>21</v>
      </c>
      <c r="F12" s="29"/>
      <c r="G12" s="29"/>
      <c r="H12" s="29"/>
      <c r="I12" s="169"/>
      <c r="J12" s="29"/>
      <c r="K12" s="29">
        <f t="shared" si="0"/>
        <v>0</v>
      </c>
    </row>
    <row r="13" spans="1:11" hidden="1" x14ac:dyDescent="0.25">
      <c r="A13" s="15"/>
      <c r="B13" s="16"/>
      <c r="C13" s="17" t="s">
        <v>478</v>
      </c>
      <c r="D13" s="16"/>
      <c r="E13" s="36" t="s">
        <v>21</v>
      </c>
      <c r="F13" s="29"/>
      <c r="G13" s="29"/>
      <c r="H13" s="29"/>
      <c r="I13" s="169"/>
      <c r="J13" s="29"/>
      <c r="K13" s="29">
        <f t="shared" si="0"/>
        <v>0</v>
      </c>
    </row>
    <row r="14" spans="1:11" hidden="1" x14ac:dyDescent="0.25">
      <c r="A14" s="18"/>
      <c r="B14" s="47"/>
      <c r="C14" s="19" t="s">
        <v>479</v>
      </c>
      <c r="D14" s="47"/>
      <c r="E14" s="36" t="s">
        <v>21</v>
      </c>
      <c r="F14" s="32"/>
      <c r="G14" s="32"/>
      <c r="H14" s="32"/>
      <c r="I14" s="169"/>
      <c r="J14" s="32"/>
      <c r="K14" s="29">
        <f t="shared" si="0"/>
        <v>0</v>
      </c>
    </row>
    <row r="15" spans="1:11" ht="45" hidden="1" x14ac:dyDescent="0.25">
      <c r="A15" s="22" t="s">
        <v>604</v>
      </c>
      <c r="B15" s="43"/>
      <c r="C15" s="23" t="s">
        <v>605</v>
      </c>
      <c r="D15" s="43"/>
      <c r="E15" s="40" t="s">
        <v>21</v>
      </c>
      <c r="F15" s="31"/>
      <c r="G15" s="31"/>
      <c r="H15" s="31"/>
      <c r="I15" s="164"/>
      <c r="J15" s="31"/>
      <c r="K15" s="31">
        <f t="shared" si="0"/>
        <v>0</v>
      </c>
    </row>
    <row r="16" spans="1:11" ht="105" hidden="1" customHeight="1" x14ac:dyDescent="0.25">
      <c r="A16" s="22" t="s">
        <v>653</v>
      </c>
      <c r="B16" s="43"/>
      <c r="C16" s="23" t="s">
        <v>680</v>
      </c>
      <c r="D16" s="43"/>
      <c r="E16" s="40" t="s">
        <v>21</v>
      </c>
      <c r="F16" s="31"/>
      <c r="G16" s="31"/>
      <c r="H16" s="31"/>
      <c r="I16" s="164"/>
      <c r="J16" s="31"/>
      <c r="K16" s="31">
        <f t="shared" si="0"/>
        <v>0</v>
      </c>
    </row>
    <row r="17" spans="1:11" ht="42" hidden="1" customHeight="1" x14ac:dyDescent="0.25">
      <c r="A17" s="20"/>
      <c r="B17" s="61"/>
      <c r="C17" s="21"/>
      <c r="D17" s="61"/>
      <c r="E17" s="62"/>
      <c r="F17" s="30"/>
      <c r="G17" s="30"/>
      <c r="H17" s="30"/>
      <c r="I17" s="165"/>
      <c r="J17" s="30"/>
      <c r="K17" s="30"/>
    </row>
    <row r="18" spans="1:11" ht="60" x14ac:dyDescent="0.25">
      <c r="A18" s="20" t="s">
        <v>611</v>
      </c>
      <c r="B18" s="61"/>
      <c r="C18" s="21" t="s">
        <v>1414</v>
      </c>
      <c r="D18" s="61"/>
      <c r="E18" s="40" t="s">
        <v>21</v>
      </c>
      <c r="F18" s="30"/>
      <c r="G18" s="30">
        <v>50</v>
      </c>
      <c r="H18" s="30"/>
      <c r="I18" s="165"/>
      <c r="J18" s="30"/>
      <c r="K18" s="30">
        <f>G18*I18</f>
        <v>0</v>
      </c>
    </row>
    <row r="19" spans="1:11" ht="45" hidden="1" x14ac:dyDescent="0.25">
      <c r="A19" s="20"/>
      <c r="B19" s="61"/>
      <c r="C19" s="21" t="s">
        <v>1203</v>
      </c>
      <c r="D19" s="61"/>
      <c r="E19" s="30"/>
      <c r="F19" s="30"/>
      <c r="G19" s="30"/>
      <c r="H19" s="30"/>
      <c r="I19" s="165"/>
      <c r="J19" s="30"/>
      <c r="K19" s="30"/>
    </row>
    <row r="20" spans="1:11" hidden="1" x14ac:dyDescent="0.25">
      <c r="A20" s="15"/>
      <c r="B20" s="16"/>
      <c r="C20" s="17" t="s">
        <v>1101</v>
      </c>
      <c r="D20" s="16"/>
      <c r="E20" s="36" t="s">
        <v>21</v>
      </c>
      <c r="F20" s="29"/>
      <c r="G20" s="29"/>
      <c r="H20" s="29"/>
      <c r="I20" s="166"/>
      <c r="J20" s="29"/>
      <c r="K20" s="29">
        <f t="shared" ref="K20:K22" si="1">G20*I20</f>
        <v>0</v>
      </c>
    </row>
    <row r="21" spans="1:11" hidden="1" x14ac:dyDescent="0.25">
      <c r="A21" s="15"/>
      <c r="B21" s="16"/>
      <c r="C21" s="17" t="s">
        <v>1189</v>
      </c>
      <c r="D21" s="16"/>
      <c r="E21" s="36" t="s">
        <v>21</v>
      </c>
      <c r="F21" s="29"/>
      <c r="G21" s="29"/>
      <c r="H21" s="29"/>
      <c r="I21" s="166"/>
      <c r="J21" s="29"/>
      <c r="K21" s="29">
        <f t="shared" si="1"/>
        <v>0</v>
      </c>
    </row>
    <row r="22" spans="1:11" hidden="1" x14ac:dyDescent="0.25">
      <c r="A22" s="18"/>
      <c r="B22" s="47"/>
      <c r="C22" s="19" t="s">
        <v>1102</v>
      </c>
      <c r="D22" s="47"/>
      <c r="E22" s="38" t="s">
        <v>64</v>
      </c>
      <c r="F22" s="32"/>
      <c r="G22" s="32"/>
      <c r="H22" s="32"/>
      <c r="I22" s="163"/>
      <c r="J22" s="32"/>
      <c r="K22" s="32">
        <f t="shared" si="1"/>
        <v>0</v>
      </c>
    </row>
    <row r="23" spans="1:11" ht="21" customHeight="1" x14ac:dyDescent="0.25">
      <c r="A23" s="22"/>
      <c r="B23" s="43"/>
      <c r="C23" s="127" t="s">
        <v>706</v>
      </c>
      <c r="D23" s="43"/>
      <c r="E23" s="40"/>
      <c r="F23" s="31"/>
      <c r="G23" s="31"/>
      <c r="H23" s="31"/>
      <c r="I23" s="164"/>
      <c r="J23" s="31"/>
      <c r="K23" s="31"/>
    </row>
    <row r="24" spans="1:11" ht="30" hidden="1" customHeight="1" x14ac:dyDescent="0.25">
      <c r="A24" s="22" t="s">
        <v>606</v>
      </c>
      <c r="B24" s="43"/>
      <c r="C24" s="23" t="s">
        <v>1413</v>
      </c>
      <c r="D24" s="43"/>
      <c r="E24" s="40" t="s">
        <v>64</v>
      </c>
      <c r="F24" s="31"/>
      <c r="G24" s="31">
        <v>40</v>
      </c>
      <c r="H24" s="31"/>
      <c r="I24" s="164"/>
      <c r="J24" s="31"/>
      <c r="K24" s="31">
        <f>G24*I24</f>
        <v>0</v>
      </c>
    </row>
    <row r="25" spans="1:11" ht="90" hidden="1" customHeight="1" x14ac:dyDescent="0.25">
      <c r="A25" s="22" t="s">
        <v>24</v>
      </c>
      <c r="B25" s="43"/>
      <c r="C25" s="23" t="s">
        <v>476</v>
      </c>
      <c r="D25" s="43"/>
      <c r="E25" s="31" t="s">
        <v>64</v>
      </c>
      <c r="F25" s="31"/>
      <c r="G25" s="31"/>
      <c r="H25" s="31"/>
      <c r="I25" s="164"/>
      <c r="J25" s="31"/>
      <c r="K25" s="31">
        <f>G25*I25</f>
        <v>0</v>
      </c>
    </row>
    <row r="26" spans="1:11" ht="60" x14ac:dyDescent="0.25">
      <c r="A26" s="22" t="s">
        <v>616</v>
      </c>
      <c r="B26" s="43"/>
      <c r="C26" s="23" t="s">
        <v>1141</v>
      </c>
      <c r="D26" s="43"/>
      <c r="E26" s="31" t="s">
        <v>64</v>
      </c>
      <c r="F26" s="31"/>
      <c r="G26" s="31">
        <v>5.5</v>
      </c>
      <c r="H26" s="31"/>
      <c r="I26" s="164"/>
      <c r="J26" s="31"/>
      <c r="K26" s="31">
        <f t="shared" ref="K26:K27" si="2">G26*I26</f>
        <v>0</v>
      </c>
    </row>
    <row r="27" spans="1:11" ht="45" customHeight="1" x14ac:dyDescent="0.25">
      <c r="A27" s="22" t="s">
        <v>620</v>
      </c>
      <c r="B27" s="43"/>
      <c r="C27" s="23" t="s">
        <v>1386</v>
      </c>
      <c r="D27" s="43"/>
      <c r="E27" s="31" t="s">
        <v>64</v>
      </c>
      <c r="F27" s="31"/>
      <c r="G27" s="31">
        <v>36</v>
      </c>
      <c r="H27" s="31"/>
      <c r="I27" s="164"/>
      <c r="J27" s="31"/>
      <c r="K27" s="31">
        <f t="shared" si="2"/>
        <v>0</v>
      </c>
    </row>
    <row r="28" spans="1:11" ht="21" hidden="1" customHeight="1" x14ac:dyDescent="0.25">
      <c r="A28" s="22"/>
      <c r="B28" s="43"/>
      <c r="C28" s="127" t="s">
        <v>707</v>
      </c>
      <c r="D28" s="43"/>
      <c r="E28" s="31"/>
      <c r="F28" s="31"/>
      <c r="G28" s="31"/>
      <c r="H28" s="31"/>
      <c r="I28" s="164"/>
      <c r="J28" s="31"/>
      <c r="K28" s="31"/>
    </row>
    <row r="29" spans="1:11" hidden="1" x14ac:dyDescent="0.25">
      <c r="A29" s="22" t="s">
        <v>25</v>
      </c>
      <c r="B29" s="43"/>
      <c r="C29" s="23"/>
      <c r="D29" s="43"/>
      <c r="E29" s="31" t="s">
        <v>64</v>
      </c>
      <c r="F29" s="31"/>
      <c r="G29" s="31"/>
      <c r="H29" s="31"/>
      <c r="I29" s="164">
        <v>15</v>
      </c>
      <c r="J29" s="31"/>
      <c r="K29" s="31">
        <f>G29*I29</f>
        <v>0</v>
      </c>
    </row>
    <row r="30" spans="1:11" ht="75" hidden="1" x14ac:dyDescent="0.25">
      <c r="A30" s="22"/>
      <c r="B30" s="43"/>
      <c r="C30" s="21" t="s">
        <v>1387</v>
      </c>
      <c r="D30" s="43"/>
      <c r="E30" s="31"/>
      <c r="F30" s="31"/>
      <c r="G30" s="31"/>
      <c r="H30" s="31"/>
      <c r="I30" s="164"/>
      <c r="J30" s="31"/>
      <c r="K30" s="31"/>
    </row>
    <row r="31" spans="1:11" ht="90" hidden="1" x14ac:dyDescent="0.25">
      <c r="A31" s="22" t="s">
        <v>36</v>
      </c>
      <c r="B31" s="43"/>
      <c r="C31" s="23" t="s">
        <v>657</v>
      </c>
      <c r="D31" s="43"/>
      <c r="E31" s="40" t="s">
        <v>21</v>
      </c>
      <c r="F31" s="31"/>
      <c r="G31" s="31"/>
      <c r="H31" s="31"/>
      <c r="I31" s="164">
        <v>110</v>
      </c>
      <c r="J31" s="31"/>
      <c r="K31" s="31">
        <f>G31*I31</f>
        <v>0</v>
      </c>
    </row>
    <row r="32" spans="1:11" ht="90" hidden="1" x14ac:dyDescent="0.25">
      <c r="A32" s="20" t="s">
        <v>52</v>
      </c>
      <c r="B32" s="61"/>
      <c r="C32" s="21" t="s">
        <v>349</v>
      </c>
      <c r="D32" s="61"/>
      <c r="E32" s="30"/>
      <c r="F32" s="30"/>
      <c r="G32" s="30"/>
      <c r="H32" s="30"/>
      <c r="I32" s="165"/>
      <c r="J32" s="30"/>
      <c r="K32" s="30"/>
    </row>
    <row r="33" spans="1:11" hidden="1" x14ac:dyDescent="0.25">
      <c r="A33" s="15"/>
      <c r="B33" s="16"/>
      <c r="C33" s="17" t="s">
        <v>350</v>
      </c>
      <c r="D33" s="16"/>
      <c r="E33" s="36" t="s">
        <v>21</v>
      </c>
      <c r="F33" s="29"/>
      <c r="G33" s="29"/>
      <c r="H33" s="29"/>
      <c r="I33" s="169">
        <v>100</v>
      </c>
      <c r="J33" s="29"/>
      <c r="K33" s="29">
        <f>G33*I33</f>
        <v>0</v>
      </c>
    </row>
    <row r="34" spans="1:11" hidden="1" x14ac:dyDescent="0.25">
      <c r="A34" s="18"/>
      <c r="B34" s="47"/>
      <c r="C34" s="19" t="s">
        <v>351</v>
      </c>
      <c r="D34" s="47"/>
      <c r="E34" s="38" t="s">
        <v>21</v>
      </c>
      <c r="F34" s="32"/>
      <c r="G34" s="32"/>
      <c r="H34" s="32"/>
      <c r="I34" s="170">
        <v>75</v>
      </c>
      <c r="J34" s="32"/>
      <c r="K34" s="32">
        <f>G34*I34</f>
        <v>0</v>
      </c>
    </row>
    <row r="35" spans="1:11" ht="7.5" customHeight="1" x14ac:dyDescent="0.25">
      <c r="A35" s="12"/>
      <c r="B35" s="12"/>
      <c r="C35" s="10"/>
      <c r="D35" s="12"/>
      <c r="E35" s="45"/>
      <c r="F35" s="45"/>
      <c r="G35" s="45"/>
      <c r="H35" s="45"/>
      <c r="I35" s="45"/>
      <c r="J35" s="45"/>
      <c r="K35" s="45"/>
    </row>
    <row r="36" spans="1:11" x14ac:dyDescent="0.25">
      <c r="A36" s="249" t="s">
        <v>51</v>
      </c>
      <c r="B36" s="249"/>
      <c r="C36" s="249"/>
      <c r="D36" s="249"/>
      <c r="E36" s="249"/>
      <c r="F36" s="16"/>
      <c r="G36" s="250">
        <f>SUM(K11:K34)</f>
        <v>0</v>
      </c>
      <c r="H36" s="250"/>
      <c r="I36" s="250"/>
      <c r="J36" s="250"/>
      <c r="K36" s="250"/>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2"/>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5:11" x14ac:dyDescent="0.25">
      <c r="E913" s="45"/>
      <c r="F913" s="45"/>
      <c r="G913" s="45"/>
      <c r="H913" s="45"/>
      <c r="I913" s="45"/>
      <c r="J913" s="45"/>
      <c r="K913" s="45"/>
    </row>
  </sheetData>
  <sheetProtection password="CC71" sheet="1" objects="1" scenarios="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1"/>
  <sheetViews>
    <sheetView showGridLines="0" showZeros="0" view="pageLayout" topLeftCell="A9" zoomScaleNormal="100" workbookViewId="0">
      <selection activeCell="I32" sqref="I3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354</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556</v>
      </c>
      <c r="B3" s="256"/>
      <c r="C3" s="256"/>
      <c r="D3" s="256"/>
      <c r="E3" s="256"/>
      <c r="F3" s="256"/>
      <c r="G3" s="256"/>
      <c r="H3" s="256"/>
      <c r="I3" s="256"/>
      <c r="J3" s="256"/>
      <c r="K3" s="256"/>
    </row>
    <row r="4" spans="1:11" ht="30" customHeight="1" x14ac:dyDescent="0.25">
      <c r="A4" s="15" t="s">
        <v>19</v>
      </c>
      <c r="B4" s="110"/>
      <c r="C4" s="253" t="s">
        <v>542</v>
      </c>
      <c r="D4" s="253"/>
      <c r="E4" s="253"/>
      <c r="F4" s="253"/>
      <c r="G4" s="253"/>
      <c r="H4" s="253"/>
      <c r="I4" s="253"/>
      <c r="J4" s="253"/>
      <c r="K4" s="253"/>
    </row>
    <row r="5" spans="1:11" ht="90" customHeight="1" x14ac:dyDescent="0.25">
      <c r="A5" s="15"/>
      <c r="B5" s="110"/>
      <c r="C5" s="253" t="s">
        <v>579</v>
      </c>
      <c r="D5" s="253"/>
      <c r="E5" s="253"/>
      <c r="F5" s="253"/>
      <c r="G5" s="253"/>
      <c r="H5" s="253"/>
      <c r="I5" s="253"/>
      <c r="J5" s="253"/>
      <c r="K5" s="253"/>
    </row>
    <row r="6" spans="1:11" ht="45" customHeight="1" x14ac:dyDescent="0.25">
      <c r="A6" s="25"/>
      <c r="B6" s="25"/>
      <c r="C6" s="255" t="s">
        <v>560</v>
      </c>
      <c r="D6" s="255"/>
      <c r="E6" s="255"/>
      <c r="F6" s="255"/>
      <c r="G6" s="255"/>
      <c r="H6" s="255"/>
      <c r="I6" s="255"/>
      <c r="J6" s="255"/>
      <c r="K6" s="255"/>
    </row>
    <row r="7" spans="1:11" ht="3.75" customHeight="1" x14ac:dyDescent="0.25">
      <c r="A7" s="25"/>
      <c r="B7" s="25"/>
      <c r="C7" s="73"/>
      <c r="D7" s="73"/>
      <c r="E7" s="73"/>
      <c r="F7" s="73"/>
      <c r="G7" s="73"/>
      <c r="H7" s="73"/>
      <c r="I7" s="73"/>
      <c r="J7" s="73"/>
      <c r="K7" s="73"/>
    </row>
    <row r="8" spans="1:11" x14ac:dyDescent="0.25">
      <c r="A8" s="254" t="s">
        <v>38</v>
      </c>
      <c r="B8" s="73"/>
      <c r="C8" s="248" t="s">
        <v>17</v>
      </c>
      <c r="D8" s="73"/>
      <c r="E8" s="247" t="s">
        <v>261</v>
      </c>
      <c r="F8" s="73"/>
      <c r="G8" s="248" t="s">
        <v>18</v>
      </c>
      <c r="H8" s="73"/>
      <c r="I8" s="247" t="s">
        <v>262</v>
      </c>
      <c r="J8" s="73"/>
      <c r="K8" s="247" t="s">
        <v>124</v>
      </c>
    </row>
    <row r="9" spans="1:11" x14ac:dyDescent="0.25">
      <c r="A9" s="254"/>
      <c r="B9" s="73"/>
      <c r="C9" s="248"/>
      <c r="D9" s="73"/>
      <c r="E9" s="248"/>
      <c r="F9" s="73"/>
      <c r="G9" s="248"/>
      <c r="H9" s="73"/>
      <c r="I9" s="248"/>
      <c r="J9" s="73"/>
      <c r="K9" s="248"/>
    </row>
    <row r="10" spans="1:11" ht="75" hidden="1" x14ac:dyDescent="0.25">
      <c r="A10" s="46"/>
      <c r="B10" s="18"/>
      <c r="C10" s="19" t="s">
        <v>1301</v>
      </c>
      <c r="D10" s="18"/>
      <c r="E10" s="38" t="s">
        <v>21</v>
      </c>
      <c r="F10" s="32"/>
      <c r="G10" s="32"/>
      <c r="H10" s="32"/>
      <c r="I10" s="170">
        <v>40</v>
      </c>
      <c r="J10" s="32"/>
      <c r="K10" s="31">
        <f t="shared" ref="K10:K19" si="0">G10*I10</f>
        <v>0</v>
      </c>
    </row>
    <row r="11" spans="1:11" ht="212.25" customHeight="1" x14ac:dyDescent="0.25">
      <c r="A11" s="161" t="s">
        <v>1424</v>
      </c>
      <c r="B11" s="20"/>
      <c r="C11" s="21" t="s">
        <v>1392</v>
      </c>
      <c r="D11" s="20"/>
      <c r="E11" s="62"/>
      <c r="F11" s="30"/>
      <c r="G11" s="30"/>
      <c r="H11" s="30"/>
      <c r="I11" s="168"/>
      <c r="J11" s="30"/>
      <c r="K11" s="30">
        <f t="shared" si="0"/>
        <v>0</v>
      </c>
    </row>
    <row r="12" spans="1:11" ht="19.5" customHeight="1" x14ac:dyDescent="0.25">
      <c r="A12" s="64"/>
      <c r="B12" s="15"/>
      <c r="C12" s="17" t="s">
        <v>1390</v>
      </c>
      <c r="D12" s="15"/>
      <c r="E12" s="36" t="s">
        <v>1183</v>
      </c>
      <c r="F12" s="29"/>
      <c r="G12" s="29">
        <v>13</v>
      </c>
      <c r="H12" s="29"/>
      <c r="I12" s="169"/>
      <c r="J12" s="29"/>
      <c r="K12" s="29">
        <f t="shared" si="0"/>
        <v>0</v>
      </c>
    </row>
    <row r="13" spans="1:11" ht="18.75" customHeight="1" x14ac:dyDescent="0.25">
      <c r="A13" s="64"/>
      <c r="B13" s="15"/>
      <c r="C13" s="19" t="s">
        <v>1391</v>
      </c>
      <c r="D13" s="18"/>
      <c r="E13" s="38" t="s">
        <v>1183</v>
      </c>
      <c r="F13" s="32"/>
      <c r="G13" s="32">
        <v>15</v>
      </c>
      <c r="H13" s="32"/>
      <c r="I13" s="170"/>
      <c r="J13" s="32"/>
      <c r="K13" s="32">
        <f t="shared" si="0"/>
        <v>0</v>
      </c>
    </row>
    <row r="14" spans="1:11" ht="213.75" customHeight="1" x14ac:dyDescent="0.25">
      <c r="A14" s="64" t="s">
        <v>613</v>
      </c>
      <c r="B14" s="15"/>
      <c r="C14" s="19" t="s">
        <v>1393</v>
      </c>
      <c r="D14" s="18"/>
      <c r="E14" s="38" t="s">
        <v>21</v>
      </c>
      <c r="F14" s="32"/>
      <c r="G14" s="32">
        <v>15</v>
      </c>
      <c r="H14" s="32"/>
      <c r="I14" s="170"/>
      <c r="J14" s="32"/>
      <c r="K14" s="32">
        <f t="shared" si="0"/>
        <v>0</v>
      </c>
    </row>
    <row r="15" spans="1:11" ht="141.75" customHeight="1" x14ac:dyDescent="0.25">
      <c r="A15" s="64" t="s">
        <v>1142</v>
      </c>
      <c r="B15" s="15"/>
      <c r="C15" s="17" t="s">
        <v>1394</v>
      </c>
      <c r="D15" s="15"/>
      <c r="E15" s="36" t="s">
        <v>1183</v>
      </c>
      <c r="F15" s="29"/>
      <c r="G15" s="29">
        <v>7</v>
      </c>
      <c r="H15" s="29"/>
      <c r="I15" s="169"/>
      <c r="J15" s="29"/>
      <c r="K15" s="29">
        <f t="shared" si="0"/>
        <v>0</v>
      </c>
    </row>
    <row r="16" spans="1:11" hidden="1" x14ac:dyDescent="0.25">
      <c r="A16" s="64"/>
      <c r="B16" s="15"/>
      <c r="C16" s="17"/>
      <c r="D16" s="15"/>
      <c r="E16" s="36" t="s">
        <v>21</v>
      </c>
      <c r="F16" s="29"/>
      <c r="G16" s="29"/>
      <c r="H16" s="29"/>
      <c r="I16" s="169"/>
      <c r="J16" s="29"/>
      <c r="K16" s="29">
        <f t="shared" si="0"/>
        <v>0</v>
      </c>
    </row>
    <row r="17" spans="1:11" hidden="1" x14ac:dyDescent="0.25">
      <c r="A17" s="46"/>
      <c r="B17" s="18"/>
      <c r="C17" s="19" t="s">
        <v>508</v>
      </c>
      <c r="D17" s="18"/>
      <c r="E17" s="38" t="s">
        <v>21</v>
      </c>
      <c r="F17" s="32"/>
      <c r="G17" s="32"/>
      <c r="H17" s="32"/>
      <c r="I17" s="170"/>
      <c r="J17" s="32"/>
      <c r="K17" s="32">
        <f t="shared" si="0"/>
        <v>0</v>
      </c>
    </row>
    <row r="18" spans="1:11" ht="75" hidden="1" x14ac:dyDescent="0.25">
      <c r="A18" s="22" t="s">
        <v>77</v>
      </c>
      <c r="B18" s="43"/>
      <c r="C18" s="41" t="s">
        <v>359</v>
      </c>
      <c r="D18" s="43"/>
      <c r="E18" s="31" t="s">
        <v>21</v>
      </c>
      <c r="F18" s="31"/>
      <c r="G18" s="31"/>
      <c r="H18" s="31"/>
      <c r="I18" s="164"/>
      <c r="J18" s="31"/>
      <c r="K18" s="31">
        <f t="shared" si="0"/>
        <v>0</v>
      </c>
    </row>
    <row r="19" spans="1:11" ht="105" hidden="1" x14ac:dyDescent="0.25">
      <c r="A19" s="22"/>
      <c r="B19" s="43"/>
      <c r="C19" s="41" t="s">
        <v>990</v>
      </c>
      <c r="D19" s="43"/>
      <c r="E19" s="31" t="s">
        <v>21</v>
      </c>
      <c r="F19" s="31"/>
      <c r="G19" s="31"/>
      <c r="H19" s="31"/>
      <c r="I19" s="164"/>
      <c r="J19" s="31"/>
      <c r="K19" s="31">
        <f t="shared" si="0"/>
        <v>0</v>
      </c>
    </row>
    <row r="20" spans="1:11" ht="45" hidden="1" x14ac:dyDescent="0.25">
      <c r="A20" s="22"/>
      <c r="B20" s="43"/>
      <c r="C20" s="41" t="s">
        <v>1092</v>
      </c>
      <c r="D20" s="43"/>
      <c r="E20" s="31" t="s">
        <v>21</v>
      </c>
      <c r="F20" s="31"/>
      <c r="G20" s="31"/>
      <c r="H20" s="31"/>
      <c r="I20" s="164"/>
      <c r="J20" s="31"/>
      <c r="K20" s="31">
        <f t="shared" ref="K20:K22" si="1">G20*I20</f>
        <v>0</v>
      </c>
    </row>
    <row r="21" spans="1:11" ht="30" hidden="1" x14ac:dyDescent="0.25">
      <c r="A21" s="22"/>
      <c r="B21" s="43"/>
      <c r="C21" s="41" t="s">
        <v>1093</v>
      </c>
      <c r="D21" s="43"/>
      <c r="E21" s="31" t="s">
        <v>21</v>
      </c>
      <c r="F21" s="31"/>
      <c r="G21" s="31"/>
      <c r="H21" s="31"/>
      <c r="I21" s="164"/>
      <c r="J21" s="31"/>
      <c r="K21" s="31">
        <f t="shared" si="1"/>
        <v>0</v>
      </c>
    </row>
    <row r="22" spans="1:11" ht="30" hidden="1" x14ac:dyDescent="0.25">
      <c r="A22" s="22"/>
      <c r="B22" s="43"/>
      <c r="C22" s="41" t="s">
        <v>1094</v>
      </c>
      <c r="D22" s="43"/>
      <c r="E22" s="31" t="s">
        <v>21</v>
      </c>
      <c r="F22" s="31"/>
      <c r="G22" s="31"/>
      <c r="H22" s="31"/>
      <c r="I22" s="164"/>
      <c r="J22" s="31"/>
      <c r="K22" s="31">
        <f t="shared" si="1"/>
        <v>0</v>
      </c>
    </row>
    <row r="23" spans="1:11" hidden="1" x14ac:dyDescent="0.25">
      <c r="A23" s="22"/>
      <c r="B23" s="43"/>
      <c r="C23" s="41"/>
      <c r="D23" s="43"/>
      <c r="E23" s="31"/>
      <c r="F23" s="31"/>
      <c r="G23" s="31"/>
      <c r="H23" s="31"/>
      <c r="I23" s="164"/>
      <c r="J23" s="31"/>
      <c r="K23" s="31"/>
    </row>
    <row r="24" spans="1:11" ht="18.75" hidden="1" x14ac:dyDescent="0.3">
      <c r="A24" s="22"/>
      <c r="B24" s="43"/>
      <c r="C24" s="128" t="s">
        <v>709</v>
      </c>
      <c r="D24" s="43"/>
      <c r="E24" s="31"/>
      <c r="F24" s="31"/>
      <c r="G24" s="31"/>
      <c r="H24" s="31"/>
      <c r="I24" s="164"/>
      <c r="J24" s="31"/>
      <c r="K24" s="31"/>
    </row>
    <row r="25" spans="1:11" ht="60" hidden="1" x14ac:dyDescent="0.25">
      <c r="A25" s="22" t="s">
        <v>607</v>
      </c>
      <c r="B25" s="43"/>
      <c r="C25" s="23" t="s">
        <v>608</v>
      </c>
      <c r="D25" s="43"/>
      <c r="E25" s="40" t="s">
        <v>67</v>
      </c>
      <c r="F25" s="31"/>
      <c r="G25" s="31"/>
      <c r="H25" s="31"/>
      <c r="I25" s="167"/>
      <c r="J25" s="31"/>
      <c r="K25" s="31">
        <f t="shared" ref="K25:K30" si="2">G25*I25</f>
        <v>0</v>
      </c>
    </row>
    <row r="26" spans="1:11" ht="75" hidden="1" customHeight="1" x14ac:dyDescent="0.25">
      <c r="A26" s="22" t="s">
        <v>610</v>
      </c>
      <c r="B26" s="43"/>
      <c r="C26" s="23" t="s">
        <v>658</v>
      </c>
      <c r="D26" s="43"/>
      <c r="E26" s="31" t="s">
        <v>21</v>
      </c>
      <c r="F26" s="31"/>
      <c r="G26" s="31"/>
      <c r="H26" s="31"/>
      <c r="I26" s="164"/>
      <c r="J26" s="31"/>
      <c r="K26" s="31">
        <f t="shared" si="2"/>
        <v>0</v>
      </c>
    </row>
    <row r="27" spans="1:11" ht="45" hidden="1" x14ac:dyDescent="0.25">
      <c r="A27" s="22" t="s">
        <v>25</v>
      </c>
      <c r="B27" s="43"/>
      <c r="C27" s="23" t="s">
        <v>648</v>
      </c>
      <c r="D27" s="43"/>
      <c r="E27" s="40" t="s">
        <v>64</v>
      </c>
      <c r="F27" s="31"/>
      <c r="G27" s="31"/>
      <c r="H27" s="31"/>
      <c r="I27" s="167"/>
      <c r="J27" s="31"/>
      <c r="K27" s="31">
        <f t="shared" si="2"/>
        <v>0</v>
      </c>
    </row>
    <row r="28" spans="1:11" ht="75" hidden="1" customHeight="1" x14ac:dyDescent="0.25">
      <c r="A28" s="22" t="s">
        <v>36</v>
      </c>
      <c r="B28" s="43"/>
      <c r="C28" s="23" t="s">
        <v>355</v>
      </c>
      <c r="D28" s="43"/>
      <c r="E28" s="31" t="s">
        <v>67</v>
      </c>
      <c r="F28" s="31"/>
      <c r="G28" s="31"/>
      <c r="H28" s="31"/>
      <c r="I28" s="164"/>
      <c r="J28" s="31"/>
      <c r="K28" s="31">
        <f t="shared" si="2"/>
        <v>0</v>
      </c>
    </row>
    <row r="29" spans="1:11" ht="75" hidden="1" customHeight="1" x14ac:dyDescent="0.25">
      <c r="A29" s="22" t="s">
        <v>26</v>
      </c>
      <c r="B29" s="43"/>
      <c r="C29" s="23" t="s">
        <v>659</v>
      </c>
      <c r="D29" s="43"/>
      <c r="E29" s="31" t="s">
        <v>21</v>
      </c>
      <c r="F29" s="31"/>
      <c r="G29" s="31"/>
      <c r="H29" s="31"/>
      <c r="I29" s="164"/>
      <c r="J29" s="31"/>
      <c r="K29" s="31">
        <f t="shared" si="2"/>
        <v>0</v>
      </c>
    </row>
    <row r="30" spans="1:11" ht="75" hidden="1" x14ac:dyDescent="0.25">
      <c r="A30" s="22" t="s">
        <v>52</v>
      </c>
      <c r="B30" s="43"/>
      <c r="C30" s="23" t="s">
        <v>660</v>
      </c>
      <c r="D30" s="43"/>
      <c r="E30" s="31" t="s">
        <v>21</v>
      </c>
      <c r="F30" s="31"/>
      <c r="G30" s="31"/>
      <c r="H30" s="31"/>
      <c r="I30" s="164"/>
      <c r="J30" s="31"/>
      <c r="K30" s="31">
        <f t="shared" si="2"/>
        <v>0</v>
      </c>
    </row>
    <row r="31" spans="1:11" ht="18.75" x14ac:dyDescent="0.25">
      <c r="A31" s="22"/>
      <c r="B31" s="43"/>
      <c r="C31" s="127" t="s">
        <v>708</v>
      </c>
      <c r="D31" s="43"/>
      <c r="E31" s="31"/>
      <c r="F31" s="31"/>
      <c r="G31" s="31"/>
      <c r="H31" s="31"/>
      <c r="I31" s="164"/>
      <c r="J31" s="31"/>
      <c r="K31" s="31"/>
    </row>
    <row r="32" spans="1:11" ht="60" x14ac:dyDescent="0.25">
      <c r="A32" s="22" t="s">
        <v>1425</v>
      </c>
      <c r="B32" s="43"/>
      <c r="C32" s="23" t="s">
        <v>1302</v>
      </c>
      <c r="D32" s="43"/>
      <c r="E32" s="40" t="s">
        <v>64</v>
      </c>
      <c r="F32" s="31"/>
      <c r="G32" s="31">
        <v>20</v>
      </c>
      <c r="H32" s="31"/>
      <c r="I32" s="167"/>
      <c r="J32" s="31"/>
      <c r="K32" s="31">
        <f>G32*I32</f>
        <v>0</v>
      </c>
    </row>
    <row r="33" spans="1:11" ht="45" hidden="1" x14ac:dyDescent="0.25">
      <c r="A33" s="22" t="s">
        <v>54</v>
      </c>
      <c r="B33" s="43"/>
      <c r="C33" s="23" t="s">
        <v>356</v>
      </c>
      <c r="D33" s="43"/>
      <c r="E33" s="40" t="s">
        <v>64</v>
      </c>
      <c r="F33" s="31"/>
      <c r="G33" s="31"/>
      <c r="H33" s="31"/>
      <c r="I33" s="167">
        <v>60</v>
      </c>
      <c r="J33" s="31"/>
      <c r="K33" s="31">
        <f>G33*I33</f>
        <v>0</v>
      </c>
    </row>
    <row r="34" spans="1:11" ht="30" hidden="1" customHeight="1" x14ac:dyDescent="0.25">
      <c r="A34" s="22" t="s">
        <v>55</v>
      </c>
      <c r="B34" s="43"/>
      <c r="C34" s="23" t="s">
        <v>357</v>
      </c>
      <c r="D34" s="43"/>
      <c r="E34" s="40" t="s">
        <v>64</v>
      </c>
      <c r="F34" s="31"/>
      <c r="G34" s="31"/>
      <c r="H34" s="31"/>
      <c r="I34" s="167">
        <v>12</v>
      </c>
      <c r="J34" s="31"/>
      <c r="K34" s="31">
        <f>G34*I34</f>
        <v>0</v>
      </c>
    </row>
    <row r="35" spans="1:11" ht="7.5" customHeight="1" x14ac:dyDescent="0.25">
      <c r="A35" s="12"/>
      <c r="B35" s="12"/>
      <c r="C35" s="10"/>
      <c r="D35" s="12"/>
      <c r="E35" s="45"/>
      <c r="F35" s="45"/>
      <c r="G35" s="45"/>
      <c r="H35" s="45"/>
      <c r="I35" s="45"/>
      <c r="J35" s="45"/>
      <c r="K35" s="45"/>
    </row>
    <row r="36" spans="1:11" x14ac:dyDescent="0.25">
      <c r="A36" s="249" t="s">
        <v>51</v>
      </c>
      <c r="B36" s="249"/>
      <c r="C36" s="249"/>
      <c r="D36" s="249"/>
      <c r="E36" s="249"/>
      <c r="F36" s="16"/>
      <c r="G36" s="250">
        <f>SUM(K10:K20)</f>
        <v>0</v>
      </c>
      <c r="H36" s="250"/>
      <c r="I36" s="250"/>
      <c r="J36" s="250"/>
      <c r="K36" s="250"/>
    </row>
    <row r="37" spans="1:11" x14ac:dyDescent="0.25">
      <c r="A37" s="12"/>
      <c r="B37" s="12"/>
      <c r="C37" s="10"/>
      <c r="D37" s="12"/>
      <c r="E37" s="45"/>
      <c r="F37" s="45"/>
      <c r="G37" s="45"/>
      <c r="H37" s="45"/>
      <c r="I37" s="45"/>
      <c r="J37" s="45"/>
      <c r="K37" s="45"/>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10"/>
      <c r="D42" s="12"/>
      <c r="E42" s="45"/>
      <c r="F42" s="45"/>
      <c r="G42" s="45"/>
      <c r="H42" s="45"/>
      <c r="I42" s="45"/>
      <c r="J42" s="45"/>
      <c r="K42" s="45"/>
    </row>
    <row r="43" spans="1:11" x14ac:dyDescent="0.25">
      <c r="A43" s="12"/>
      <c r="B43" s="12"/>
      <c r="C43" s="10"/>
      <c r="D43" s="12"/>
      <c r="E43" s="45"/>
      <c r="F43" s="45"/>
      <c r="G43" s="45"/>
      <c r="H43" s="45"/>
      <c r="I43" s="45"/>
      <c r="J43" s="45"/>
      <c r="K43" s="45"/>
    </row>
    <row r="44" spans="1:11" x14ac:dyDescent="0.25">
      <c r="A44" s="12"/>
      <c r="B44" s="12"/>
      <c r="C44" s="10"/>
      <c r="D44" s="12"/>
      <c r="E44" s="45"/>
      <c r="F44" s="45"/>
      <c r="G44" s="45"/>
      <c r="H44" s="45"/>
      <c r="I44" s="45"/>
      <c r="J44" s="45"/>
      <c r="K44" s="45"/>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0"/>
      <c r="D61" s="12"/>
      <c r="E61" s="45"/>
      <c r="F61" s="45"/>
      <c r="G61" s="45"/>
      <c r="H61" s="45"/>
      <c r="I61" s="45"/>
      <c r="J61" s="45"/>
      <c r="K61" s="45"/>
    </row>
    <row r="62" spans="1:11" x14ac:dyDescent="0.25">
      <c r="A62" s="12"/>
      <c r="B62" s="12"/>
      <c r="C62" s="10"/>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sheetData>
  <sheetProtection password="CC71" sheet="1" objects="1" scenarios="1" selectLockedCells="1"/>
  <mergeCells count="13">
    <mergeCell ref="A36:E36"/>
    <mergeCell ref="G36:K36"/>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6"/>
  <sheetViews>
    <sheetView showGridLines="0" showZeros="0" view="pageLayout" topLeftCell="A8" zoomScaleNormal="100" workbookViewId="0">
      <selection activeCell="I25" sqref="I24:I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360</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361</v>
      </c>
      <c r="B3" s="256"/>
      <c r="C3" s="256"/>
      <c r="D3" s="256"/>
      <c r="E3" s="256"/>
      <c r="F3" s="256"/>
      <c r="G3" s="256"/>
      <c r="H3" s="256"/>
      <c r="I3" s="256"/>
      <c r="J3" s="256"/>
      <c r="K3" s="256"/>
    </row>
    <row r="4" spans="1:11" ht="105" customHeight="1" x14ac:dyDescent="0.25">
      <c r="A4" s="15" t="s">
        <v>19</v>
      </c>
      <c r="B4" s="105"/>
      <c r="C4" s="253" t="s">
        <v>554</v>
      </c>
      <c r="D4" s="253"/>
      <c r="E4" s="253"/>
      <c r="F4" s="253"/>
      <c r="G4" s="253"/>
      <c r="H4" s="253"/>
      <c r="I4" s="253"/>
      <c r="J4" s="253"/>
      <c r="K4" s="253"/>
    </row>
    <row r="5" spans="1:11" ht="60" customHeight="1" x14ac:dyDescent="0.25">
      <c r="A5" s="105"/>
      <c r="B5" s="105"/>
      <c r="C5" s="253" t="s">
        <v>555</v>
      </c>
      <c r="D5" s="253"/>
      <c r="E5" s="253"/>
      <c r="F5" s="253"/>
      <c r="G5" s="253"/>
      <c r="H5" s="253"/>
      <c r="I5" s="253"/>
      <c r="J5" s="253"/>
      <c r="K5" s="253"/>
    </row>
    <row r="6" spans="1:11" ht="60" customHeight="1" x14ac:dyDescent="0.25">
      <c r="A6" s="15"/>
      <c r="B6" s="15"/>
      <c r="C6" s="253" t="s">
        <v>580</v>
      </c>
      <c r="D6" s="253"/>
      <c r="E6" s="253"/>
      <c r="F6" s="253"/>
      <c r="G6" s="253"/>
      <c r="H6" s="253"/>
      <c r="I6" s="253"/>
      <c r="J6" s="253"/>
      <c r="K6" s="253"/>
    </row>
    <row r="7" spans="1:11" ht="60" customHeight="1" x14ac:dyDescent="0.25">
      <c r="A7" s="15"/>
      <c r="B7" s="15"/>
      <c r="C7" s="253" t="s">
        <v>553</v>
      </c>
      <c r="D7" s="253"/>
      <c r="E7" s="253"/>
      <c r="F7" s="253"/>
      <c r="G7" s="253"/>
      <c r="H7" s="253"/>
      <c r="I7" s="253"/>
      <c r="J7" s="253"/>
      <c r="K7" s="253"/>
    </row>
    <row r="8" spans="1:11" ht="45" customHeight="1" x14ac:dyDescent="0.25">
      <c r="A8" s="25"/>
      <c r="B8" s="25"/>
      <c r="C8" s="255" t="s">
        <v>560</v>
      </c>
      <c r="D8" s="255"/>
      <c r="E8" s="255"/>
      <c r="F8" s="255"/>
      <c r="G8" s="255"/>
      <c r="H8" s="255"/>
      <c r="I8" s="255"/>
      <c r="J8" s="255"/>
      <c r="K8" s="255"/>
    </row>
    <row r="9" spans="1:11" ht="3.75" customHeight="1" x14ac:dyDescent="0.25">
      <c r="A9" s="25"/>
      <c r="B9" s="25"/>
      <c r="C9" s="73"/>
      <c r="D9" s="73"/>
      <c r="E9" s="73"/>
      <c r="F9" s="73"/>
      <c r="G9" s="73"/>
      <c r="H9" s="73"/>
      <c r="I9" s="73"/>
      <c r="J9" s="73"/>
      <c r="K9" s="73"/>
    </row>
    <row r="10" spans="1:11" x14ac:dyDescent="0.25">
      <c r="A10" s="254" t="s">
        <v>38</v>
      </c>
      <c r="B10" s="73"/>
      <c r="C10" s="248" t="s">
        <v>17</v>
      </c>
      <c r="D10" s="73"/>
      <c r="E10" s="247" t="s">
        <v>261</v>
      </c>
      <c r="F10" s="73"/>
      <c r="G10" s="248" t="s">
        <v>18</v>
      </c>
      <c r="H10" s="73"/>
      <c r="I10" s="247" t="s">
        <v>262</v>
      </c>
      <c r="J10" s="73"/>
      <c r="K10" s="247" t="s">
        <v>124</v>
      </c>
    </row>
    <row r="11" spans="1:11" x14ac:dyDescent="0.25">
      <c r="A11" s="254"/>
      <c r="B11" s="73"/>
      <c r="C11" s="248"/>
      <c r="D11" s="73"/>
      <c r="E11" s="248"/>
      <c r="F11" s="73"/>
      <c r="G11" s="248"/>
      <c r="H11" s="73"/>
      <c r="I11" s="248"/>
      <c r="J11" s="73"/>
      <c r="K11" s="248"/>
    </row>
    <row r="12" spans="1:11" ht="18.75" hidden="1" x14ac:dyDescent="0.25">
      <c r="A12" s="123"/>
      <c r="B12" s="133"/>
      <c r="C12" s="125" t="s">
        <v>711</v>
      </c>
      <c r="D12" s="133"/>
      <c r="E12" s="124"/>
      <c r="F12" s="133"/>
      <c r="G12" s="124"/>
      <c r="H12" s="133"/>
      <c r="I12" s="124"/>
      <c r="J12" s="133"/>
      <c r="K12" s="124"/>
    </row>
    <row r="13" spans="1:11" ht="30" hidden="1" x14ac:dyDescent="0.25">
      <c r="A13" s="46" t="s">
        <v>22</v>
      </c>
      <c r="B13" s="47"/>
      <c r="C13" s="86" t="s">
        <v>1191</v>
      </c>
      <c r="D13" s="47"/>
      <c r="E13" s="87" t="s">
        <v>21</v>
      </c>
      <c r="F13" s="47"/>
      <c r="G13" s="32"/>
      <c r="H13" s="32"/>
      <c r="I13" s="175">
        <v>5</v>
      </c>
      <c r="J13" s="32"/>
      <c r="K13" s="32">
        <f t="shared" ref="K13:K22" si="0">G13*I13</f>
        <v>0</v>
      </c>
    </row>
    <row r="14" spans="1:11" ht="45" hidden="1" x14ac:dyDescent="0.25">
      <c r="A14" s="46" t="s">
        <v>611</v>
      </c>
      <c r="B14" s="43"/>
      <c r="C14" s="23" t="s">
        <v>661</v>
      </c>
      <c r="D14" s="43"/>
      <c r="E14" s="40" t="s">
        <v>64</v>
      </c>
      <c r="F14" s="43"/>
      <c r="G14" s="31"/>
      <c r="H14" s="31"/>
      <c r="I14" s="167">
        <v>10</v>
      </c>
      <c r="J14" s="31"/>
      <c r="K14" s="31">
        <f t="shared" si="0"/>
        <v>0</v>
      </c>
    </row>
    <row r="15" spans="1:11" ht="60" hidden="1" x14ac:dyDescent="0.25">
      <c r="A15" s="46" t="s">
        <v>1128</v>
      </c>
      <c r="B15" s="47"/>
      <c r="C15" s="19" t="s">
        <v>1192</v>
      </c>
      <c r="D15" s="47"/>
      <c r="E15" s="38" t="s">
        <v>21</v>
      </c>
      <c r="F15" s="47"/>
      <c r="G15" s="32"/>
      <c r="H15" s="32"/>
      <c r="I15" s="170">
        <v>15</v>
      </c>
      <c r="J15" s="32"/>
      <c r="K15" s="32">
        <f>G15*I15</f>
        <v>0</v>
      </c>
    </row>
    <row r="16" spans="1:11" ht="45" hidden="1" x14ac:dyDescent="0.25">
      <c r="A16" s="46" t="s">
        <v>611</v>
      </c>
      <c r="B16" s="43"/>
      <c r="C16" s="23" t="s">
        <v>662</v>
      </c>
      <c r="D16" s="43"/>
      <c r="E16" s="40" t="s">
        <v>64</v>
      </c>
      <c r="F16" s="43"/>
      <c r="G16" s="31"/>
      <c r="H16" s="31"/>
      <c r="I16" s="167">
        <v>15</v>
      </c>
      <c r="J16" s="31"/>
      <c r="K16" s="31">
        <f t="shared" si="0"/>
        <v>0</v>
      </c>
    </row>
    <row r="17" spans="1:11" hidden="1" x14ac:dyDescent="0.25">
      <c r="A17" s="46" t="s">
        <v>24</v>
      </c>
      <c r="B17" s="43"/>
      <c r="C17" s="80" t="s">
        <v>663</v>
      </c>
      <c r="D17" s="43"/>
      <c r="E17" s="81" t="s">
        <v>21</v>
      </c>
      <c r="F17" s="43"/>
      <c r="G17" s="31"/>
      <c r="H17" s="31"/>
      <c r="I17" s="176">
        <v>38</v>
      </c>
      <c r="J17" s="31"/>
      <c r="K17" s="31">
        <f t="shared" si="0"/>
        <v>0</v>
      </c>
    </row>
    <row r="18" spans="1:11" ht="45" hidden="1" x14ac:dyDescent="0.25">
      <c r="A18" s="22" t="s">
        <v>25</v>
      </c>
      <c r="B18" s="43"/>
      <c r="C18" s="80" t="s">
        <v>664</v>
      </c>
      <c r="D18" s="43"/>
      <c r="E18" s="40" t="s">
        <v>21</v>
      </c>
      <c r="F18" s="43"/>
      <c r="G18" s="31"/>
      <c r="H18" s="31"/>
      <c r="I18" s="176">
        <v>69</v>
      </c>
      <c r="J18" s="31"/>
      <c r="K18" s="31">
        <f t="shared" si="0"/>
        <v>0</v>
      </c>
    </row>
    <row r="19" spans="1:11" ht="90" hidden="1" customHeight="1" x14ac:dyDescent="0.25">
      <c r="A19" s="22" t="s">
        <v>609</v>
      </c>
      <c r="B19" s="43"/>
      <c r="C19" s="23" t="s">
        <v>612</v>
      </c>
      <c r="D19" s="43"/>
      <c r="E19" s="40" t="s">
        <v>21</v>
      </c>
      <c r="F19" s="43"/>
      <c r="G19" s="31"/>
      <c r="H19" s="31"/>
      <c r="I19" s="167">
        <v>60</v>
      </c>
      <c r="J19" s="31"/>
      <c r="K19" s="31">
        <f t="shared" si="0"/>
        <v>0</v>
      </c>
    </row>
    <row r="20" spans="1:11" ht="60" hidden="1" customHeight="1" x14ac:dyDescent="0.25">
      <c r="A20" s="20" t="s">
        <v>55</v>
      </c>
      <c r="B20" s="61"/>
      <c r="C20" s="21" t="s">
        <v>364</v>
      </c>
      <c r="D20" s="61"/>
      <c r="E20" s="61"/>
      <c r="F20" s="61"/>
      <c r="G20" s="30"/>
      <c r="H20" s="30"/>
      <c r="I20" s="165"/>
      <c r="J20" s="30"/>
      <c r="K20" s="30">
        <f t="shared" si="0"/>
        <v>0</v>
      </c>
    </row>
    <row r="21" spans="1:11" hidden="1" x14ac:dyDescent="0.25">
      <c r="A21" s="15"/>
      <c r="B21" s="16"/>
      <c r="C21" s="17" t="s">
        <v>365</v>
      </c>
      <c r="D21" s="16"/>
      <c r="E21" s="36" t="s">
        <v>21</v>
      </c>
      <c r="F21" s="16"/>
      <c r="G21" s="29"/>
      <c r="H21" s="29"/>
      <c r="I21" s="169">
        <v>80</v>
      </c>
      <c r="J21" s="29"/>
      <c r="K21" s="29">
        <f t="shared" si="0"/>
        <v>0</v>
      </c>
    </row>
    <row r="22" spans="1:11" hidden="1" x14ac:dyDescent="0.25">
      <c r="A22" s="18"/>
      <c r="B22" s="47"/>
      <c r="C22" s="19" t="s">
        <v>474</v>
      </c>
      <c r="D22" s="47"/>
      <c r="E22" s="38" t="s">
        <v>21</v>
      </c>
      <c r="F22" s="47"/>
      <c r="G22" s="32"/>
      <c r="H22" s="32"/>
      <c r="I22" s="170">
        <v>80</v>
      </c>
      <c r="J22" s="32"/>
      <c r="K22" s="32">
        <f t="shared" si="0"/>
        <v>0</v>
      </c>
    </row>
    <row r="23" spans="1:11" ht="18.75" x14ac:dyDescent="0.25">
      <c r="A23" s="123"/>
      <c r="B23" s="119"/>
      <c r="C23" s="125" t="s">
        <v>710</v>
      </c>
      <c r="D23" s="119"/>
      <c r="E23" s="124"/>
      <c r="F23" s="119"/>
      <c r="G23" s="124"/>
      <c r="H23" s="119"/>
      <c r="I23" s="173"/>
      <c r="J23" s="119"/>
      <c r="K23" s="124"/>
    </row>
    <row r="24" spans="1:11" ht="121.5" customHeight="1" x14ac:dyDescent="0.25">
      <c r="A24" s="18" t="s">
        <v>636</v>
      </c>
      <c r="B24" s="47"/>
      <c r="C24" s="19" t="s">
        <v>1384</v>
      </c>
      <c r="D24" s="47"/>
      <c r="E24" s="87" t="s">
        <v>21</v>
      </c>
      <c r="F24" s="47"/>
      <c r="G24" s="32">
        <v>240</v>
      </c>
      <c r="H24" s="32"/>
      <c r="I24" s="163"/>
      <c r="J24" s="32"/>
      <c r="K24" s="32">
        <f t="shared" ref="K24:K41" si="1">G24*I24</f>
        <v>0</v>
      </c>
    </row>
    <row r="25" spans="1:11" ht="75" customHeight="1" x14ac:dyDescent="0.25">
      <c r="A25" s="18" t="s">
        <v>633</v>
      </c>
      <c r="B25" s="47"/>
      <c r="C25" s="19" t="s">
        <v>1395</v>
      </c>
      <c r="D25" s="47"/>
      <c r="E25" s="87" t="s">
        <v>21</v>
      </c>
      <c r="F25" s="47"/>
      <c r="G25" s="32">
        <v>15</v>
      </c>
      <c r="H25" s="32"/>
      <c r="I25" s="163"/>
      <c r="J25" s="32"/>
      <c r="K25" s="32">
        <f t="shared" si="1"/>
        <v>0</v>
      </c>
    </row>
    <row r="26" spans="1:11" ht="75" hidden="1" customHeight="1" x14ac:dyDescent="0.25">
      <c r="A26" s="46" t="s">
        <v>25</v>
      </c>
      <c r="B26" s="43"/>
      <c r="C26" s="80" t="s">
        <v>1193</v>
      </c>
      <c r="D26" s="43"/>
      <c r="E26" s="40" t="s">
        <v>21</v>
      </c>
      <c r="F26" s="43"/>
      <c r="G26" s="31"/>
      <c r="H26" s="31"/>
      <c r="I26" s="176">
        <v>90</v>
      </c>
      <c r="J26" s="31"/>
      <c r="K26" s="31">
        <f t="shared" si="1"/>
        <v>0</v>
      </c>
    </row>
    <row r="27" spans="1:11" ht="90" hidden="1" customHeight="1" x14ac:dyDescent="0.25">
      <c r="A27" s="20" t="s">
        <v>26</v>
      </c>
      <c r="B27" s="61"/>
      <c r="C27" s="21" t="s">
        <v>665</v>
      </c>
      <c r="D27" s="61"/>
      <c r="E27" s="62"/>
      <c r="F27" s="61"/>
      <c r="G27" s="30"/>
      <c r="H27" s="30"/>
      <c r="I27" s="165"/>
      <c r="J27" s="30"/>
      <c r="K27" s="30">
        <f t="shared" si="1"/>
        <v>0</v>
      </c>
    </row>
    <row r="28" spans="1:11" hidden="1" x14ac:dyDescent="0.25">
      <c r="A28" s="15"/>
      <c r="B28" s="16"/>
      <c r="C28" s="17" t="s">
        <v>340</v>
      </c>
      <c r="D28" s="16"/>
      <c r="E28" s="36" t="s">
        <v>64</v>
      </c>
      <c r="F28" s="16"/>
      <c r="G28" s="29"/>
      <c r="H28" s="29"/>
      <c r="I28" s="166">
        <v>15</v>
      </c>
      <c r="J28" s="29"/>
      <c r="K28" s="29">
        <f t="shared" si="1"/>
        <v>0</v>
      </c>
    </row>
    <row r="29" spans="1:11" hidden="1" x14ac:dyDescent="0.25">
      <c r="A29" s="18"/>
      <c r="B29" s="47"/>
      <c r="C29" s="19" t="s">
        <v>482</v>
      </c>
      <c r="D29" s="47"/>
      <c r="E29" s="36" t="s">
        <v>21</v>
      </c>
      <c r="F29" s="47"/>
      <c r="G29" s="32"/>
      <c r="H29" s="32"/>
      <c r="I29" s="163">
        <v>50</v>
      </c>
      <c r="J29" s="32"/>
      <c r="K29" s="32">
        <f t="shared" si="1"/>
        <v>0</v>
      </c>
    </row>
    <row r="30" spans="1:11" ht="75" hidden="1" x14ac:dyDescent="0.25">
      <c r="A30" s="22" t="s">
        <v>52</v>
      </c>
      <c r="B30" s="43"/>
      <c r="C30" s="23" t="s">
        <v>362</v>
      </c>
      <c r="D30" s="43"/>
      <c r="E30" s="43" t="s">
        <v>67</v>
      </c>
      <c r="F30" s="43"/>
      <c r="G30" s="31"/>
      <c r="H30" s="31"/>
      <c r="I30" s="164">
        <v>50</v>
      </c>
      <c r="J30" s="31"/>
      <c r="K30" s="31">
        <f t="shared" si="1"/>
        <v>0</v>
      </c>
    </row>
    <row r="31" spans="1:11" ht="60" hidden="1" x14ac:dyDescent="0.25">
      <c r="A31" s="18" t="s">
        <v>20</v>
      </c>
      <c r="B31" s="43"/>
      <c r="C31" s="23" t="s">
        <v>646</v>
      </c>
      <c r="D31" s="43"/>
      <c r="E31" s="40" t="s">
        <v>64</v>
      </c>
      <c r="F31" s="43"/>
      <c r="G31" s="31"/>
      <c r="H31" s="31"/>
      <c r="I31" s="176">
        <v>40</v>
      </c>
      <c r="J31" s="31"/>
      <c r="K31" s="31">
        <f t="shared" si="1"/>
        <v>0</v>
      </c>
    </row>
    <row r="32" spans="1:11" ht="75" hidden="1" x14ac:dyDescent="0.25">
      <c r="A32" s="18" t="s">
        <v>53</v>
      </c>
      <c r="B32" s="43"/>
      <c r="C32" s="80" t="s">
        <v>1129</v>
      </c>
      <c r="D32" s="43"/>
      <c r="E32" s="40" t="s">
        <v>21</v>
      </c>
      <c r="F32" s="43"/>
      <c r="G32" s="31"/>
      <c r="H32" s="31"/>
      <c r="I32" s="176">
        <v>80</v>
      </c>
      <c r="J32" s="31"/>
      <c r="K32" s="31">
        <f t="shared" si="1"/>
        <v>0</v>
      </c>
    </row>
    <row r="33" spans="1:11" hidden="1" x14ac:dyDescent="0.25">
      <c r="A33" s="22" t="s">
        <v>54</v>
      </c>
      <c r="B33" s="43"/>
      <c r="C33" s="80" t="s">
        <v>363</v>
      </c>
      <c r="D33" s="43"/>
      <c r="E33" s="40" t="s">
        <v>21</v>
      </c>
      <c r="F33" s="43"/>
      <c r="G33" s="31"/>
      <c r="H33" s="31"/>
      <c r="I33" s="176">
        <v>35</v>
      </c>
      <c r="J33" s="31"/>
      <c r="K33" s="31">
        <f t="shared" si="1"/>
        <v>0</v>
      </c>
    </row>
    <row r="34" spans="1:11" ht="75" hidden="1" x14ac:dyDescent="0.25">
      <c r="A34" s="22" t="s">
        <v>55</v>
      </c>
      <c r="B34" s="43"/>
      <c r="C34" s="23" t="s">
        <v>1194</v>
      </c>
      <c r="D34" s="43"/>
      <c r="E34" s="40" t="s">
        <v>21</v>
      </c>
      <c r="F34" s="43"/>
      <c r="G34" s="31"/>
      <c r="H34" s="31"/>
      <c r="I34" s="164">
        <v>260</v>
      </c>
      <c r="J34" s="31"/>
      <c r="K34" s="31">
        <f t="shared" si="1"/>
        <v>0</v>
      </c>
    </row>
    <row r="35" spans="1:11" ht="150" hidden="1" x14ac:dyDescent="0.25">
      <c r="A35" s="22" t="s">
        <v>56</v>
      </c>
      <c r="B35" s="43"/>
      <c r="C35" s="23" t="s">
        <v>370</v>
      </c>
      <c r="D35" s="43"/>
      <c r="E35" s="40" t="s">
        <v>21</v>
      </c>
      <c r="F35" s="43"/>
      <c r="G35" s="31"/>
      <c r="H35" s="31"/>
      <c r="I35" s="164">
        <v>25</v>
      </c>
      <c r="J35" s="31"/>
      <c r="K35" s="31">
        <f t="shared" si="1"/>
        <v>0</v>
      </c>
    </row>
    <row r="36" spans="1:11" ht="120" hidden="1" x14ac:dyDescent="0.25">
      <c r="A36" s="22" t="s">
        <v>57</v>
      </c>
      <c r="B36" s="43"/>
      <c r="C36" s="23" t="s">
        <v>371</v>
      </c>
      <c r="D36" s="43"/>
      <c r="E36" s="40" t="s">
        <v>21</v>
      </c>
      <c r="F36" s="43"/>
      <c r="G36" s="31"/>
      <c r="H36" s="31"/>
      <c r="I36" s="164">
        <v>70</v>
      </c>
      <c r="J36" s="31"/>
      <c r="K36" s="31">
        <f t="shared" si="1"/>
        <v>0</v>
      </c>
    </row>
    <row r="37" spans="1:11" ht="120" hidden="1" x14ac:dyDescent="0.25">
      <c r="A37" s="22" t="s">
        <v>58</v>
      </c>
      <c r="B37" s="43"/>
      <c r="C37" s="23" t="s">
        <v>372</v>
      </c>
      <c r="D37" s="43"/>
      <c r="E37" s="40" t="s">
        <v>21</v>
      </c>
      <c r="F37" s="43"/>
      <c r="G37" s="31"/>
      <c r="H37" s="31"/>
      <c r="I37" s="164">
        <v>70</v>
      </c>
      <c r="J37" s="31"/>
      <c r="K37" s="31">
        <f t="shared" si="1"/>
        <v>0</v>
      </c>
    </row>
    <row r="38" spans="1:11" ht="105" hidden="1" x14ac:dyDescent="0.25">
      <c r="A38" s="22" t="s">
        <v>77</v>
      </c>
      <c r="B38" s="43"/>
      <c r="C38" s="23" t="s">
        <v>373</v>
      </c>
      <c r="D38" s="43"/>
      <c r="E38" s="40" t="s">
        <v>21</v>
      </c>
      <c r="F38" s="43"/>
      <c r="G38" s="31"/>
      <c r="H38" s="31"/>
      <c r="I38" s="164">
        <v>15</v>
      </c>
      <c r="J38" s="31"/>
      <c r="K38" s="31">
        <f t="shared" si="1"/>
        <v>0</v>
      </c>
    </row>
    <row r="39" spans="1:11" ht="105" hidden="1" x14ac:dyDescent="0.25">
      <c r="A39" s="22" t="s">
        <v>78</v>
      </c>
      <c r="B39" s="43"/>
      <c r="C39" s="23" t="s">
        <v>374</v>
      </c>
      <c r="D39" s="43"/>
      <c r="E39" s="40" t="s">
        <v>21</v>
      </c>
      <c r="F39" s="43"/>
      <c r="G39" s="31"/>
      <c r="H39" s="31"/>
      <c r="I39" s="164">
        <v>35</v>
      </c>
      <c r="J39" s="31"/>
      <c r="K39" s="31">
        <f t="shared" si="1"/>
        <v>0</v>
      </c>
    </row>
    <row r="40" spans="1:11" ht="60" hidden="1" customHeight="1" x14ac:dyDescent="0.25">
      <c r="A40" s="22" t="s">
        <v>95</v>
      </c>
      <c r="B40" s="43"/>
      <c r="C40" s="23" t="s">
        <v>375</v>
      </c>
      <c r="D40" s="43"/>
      <c r="E40" s="40" t="s">
        <v>21</v>
      </c>
      <c r="F40" s="43"/>
      <c r="G40" s="31"/>
      <c r="H40" s="31"/>
      <c r="I40" s="164">
        <v>35</v>
      </c>
      <c r="J40" s="31"/>
      <c r="K40" s="31">
        <f t="shared" si="1"/>
        <v>0</v>
      </c>
    </row>
    <row r="41" spans="1:11" ht="60" hidden="1" x14ac:dyDescent="0.25">
      <c r="A41" s="18" t="s">
        <v>26</v>
      </c>
      <c r="B41" s="47"/>
      <c r="C41" s="19" t="s">
        <v>631</v>
      </c>
      <c r="D41" s="47"/>
      <c r="E41" s="38" t="s">
        <v>64</v>
      </c>
      <c r="F41" s="47"/>
      <c r="G41" s="32"/>
      <c r="H41" s="32"/>
      <c r="I41" s="170">
        <v>22</v>
      </c>
      <c r="J41" s="32"/>
      <c r="K41" s="31">
        <f t="shared" si="1"/>
        <v>0</v>
      </c>
    </row>
    <row r="42" spans="1:11" ht="90" hidden="1" x14ac:dyDescent="0.25">
      <c r="A42" s="22" t="s">
        <v>52</v>
      </c>
      <c r="B42" s="43"/>
      <c r="C42" s="23" t="s">
        <v>639</v>
      </c>
      <c r="D42" s="43"/>
      <c r="E42" s="40" t="s">
        <v>21</v>
      </c>
      <c r="F42" s="43"/>
      <c r="G42" s="31"/>
      <c r="H42" s="31"/>
      <c r="I42" s="164">
        <v>190</v>
      </c>
      <c r="J42" s="31"/>
      <c r="K42" s="31">
        <f>G42*I42</f>
        <v>0</v>
      </c>
    </row>
    <row r="43" spans="1:11" hidden="1" x14ac:dyDescent="0.25">
      <c r="A43" s="20"/>
      <c r="B43" s="61"/>
      <c r="C43" s="21"/>
      <c r="D43" s="61"/>
      <c r="E43" s="62"/>
      <c r="F43" s="61"/>
      <c r="G43" s="30"/>
      <c r="H43" s="30"/>
      <c r="I43" s="165"/>
      <c r="J43" s="30"/>
      <c r="K43" s="30"/>
    </row>
    <row r="44" spans="1:11" ht="45" hidden="1" x14ac:dyDescent="0.25">
      <c r="A44" s="20"/>
      <c r="B44" s="61"/>
      <c r="C44" s="21" t="s">
        <v>1104</v>
      </c>
      <c r="D44" s="61"/>
      <c r="E44" s="62"/>
      <c r="F44" s="61"/>
      <c r="G44" s="30"/>
      <c r="H44" s="30"/>
      <c r="I44" s="168"/>
      <c r="J44" s="30"/>
      <c r="K44" s="30"/>
    </row>
    <row r="45" spans="1:11" hidden="1" x14ac:dyDescent="0.25">
      <c r="A45" s="15"/>
      <c r="B45" s="16"/>
      <c r="C45" s="17" t="s">
        <v>1105</v>
      </c>
      <c r="D45" s="16"/>
      <c r="E45" s="36" t="s">
        <v>21</v>
      </c>
      <c r="F45" s="16"/>
      <c r="G45" s="29"/>
      <c r="H45" s="29"/>
      <c r="I45" s="166">
        <v>19</v>
      </c>
      <c r="J45" s="29"/>
      <c r="K45" s="29">
        <f>G45*I45</f>
        <v>0</v>
      </c>
    </row>
    <row r="46" spans="1:11" hidden="1" x14ac:dyDescent="0.25">
      <c r="A46" s="18"/>
      <c r="B46" s="47"/>
      <c r="C46" s="19" t="s">
        <v>1106</v>
      </c>
      <c r="D46" s="47"/>
      <c r="E46" s="38" t="s">
        <v>21</v>
      </c>
      <c r="F46" s="47"/>
      <c r="G46" s="32"/>
      <c r="H46" s="32"/>
      <c r="I46" s="163">
        <v>22</v>
      </c>
      <c r="J46" s="32"/>
      <c r="K46" s="32">
        <f>G46*I46</f>
        <v>0</v>
      </c>
    </row>
    <row r="47" spans="1:11" ht="45" hidden="1" x14ac:dyDescent="0.25">
      <c r="A47" s="20"/>
      <c r="B47" s="61"/>
      <c r="C47" s="21" t="s">
        <v>1107</v>
      </c>
      <c r="D47" s="61"/>
      <c r="E47" s="62"/>
      <c r="F47" s="61"/>
      <c r="G47" s="30"/>
      <c r="H47" s="30"/>
      <c r="I47" s="168"/>
      <c r="J47" s="30"/>
      <c r="K47" s="30"/>
    </row>
    <row r="48" spans="1:11" hidden="1" x14ac:dyDescent="0.25">
      <c r="A48" s="15"/>
      <c r="B48" s="16"/>
      <c r="C48" s="17" t="s">
        <v>1108</v>
      </c>
      <c r="D48" s="16"/>
      <c r="E48" s="36" t="s">
        <v>21</v>
      </c>
      <c r="F48" s="16"/>
      <c r="G48" s="29"/>
      <c r="H48" s="29"/>
      <c r="I48" s="166">
        <v>20</v>
      </c>
      <c r="J48" s="29"/>
      <c r="K48" s="29">
        <f>G48*I48</f>
        <v>0</v>
      </c>
    </row>
    <row r="49" spans="1:11" hidden="1" x14ac:dyDescent="0.25">
      <c r="A49" s="18"/>
      <c r="B49" s="47"/>
      <c r="C49" s="19" t="s">
        <v>1106</v>
      </c>
      <c r="D49" s="47"/>
      <c r="E49" s="38" t="s">
        <v>21</v>
      </c>
      <c r="F49" s="47"/>
      <c r="G49" s="32"/>
      <c r="H49" s="32"/>
      <c r="I49" s="163">
        <v>24</v>
      </c>
      <c r="J49" s="32"/>
      <c r="K49" s="32">
        <f>G49*I49</f>
        <v>0</v>
      </c>
    </row>
    <row r="50" spans="1:11" ht="45" hidden="1" x14ac:dyDescent="0.25">
      <c r="A50" s="20"/>
      <c r="B50" s="61"/>
      <c r="C50" s="21" t="s">
        <v>1109</v>
      </c>
      <c r="D50" s="61"/>
      <c r="E50" s="62"/>
      <c r="F50" s="61"/>
      <c r="G50" s="30"/>
      <c r="H50" s="30"/>
      <c r="I50" s="168"/>
      <c r="J50" s="30"/>
      <c r="K50" s="30"/>
    </row>
    <row r="51" spans="1:11" hidden="1" x14ac:dyDescent="0.25">
      <c r="A51" s="15"/>
      <c r="B51" s="16"/>
      <c r="C51" s="17" t="s">
        <v>1110</v>
      </c>
      <c r="D51" s="16"/>
      <c r="E51" s="36" t="s">
        <v>21</v>
      </c>
      <c r="F51" s="16"/>
      <c r="G51" s="29"/>
      <c r="H51" s="29"/>
      <c r="I51" s="166">
        <v>112</v>
      </c>
      <c r="J51" s="29"/>
      <c r="K51" s="29">
        <f>G51*I51</f>
        <v>0</v>
      </c>
    </row>
    <row r="52" spans="1:11" ht="30" hidden="1" x14ac:dyDescent="0.25">
      <c r="A52" s="18"/>
      <c r="B52" s="47"/>
      <c r="C52" s="19" t="s">
        <v>1111</v>
      </c>
      <c r="D52" s="47"/>
      <c r="E52" s="38" t="s">
        <v>21</v>
      </c>
      <c r="F52" s="47"/>
      <c r="G52" s="32"/>
      <c r="H52" s="32"/>
      <c r="I52" s="163">
        <v>134</v>
      </c>
      <c r="J52" s="32"/>
      <c r="K52" s="32">
        <f>G52*I52</f>
        <v>0</v>
      </c>
    </row>
    <row r="53" spans="1:11" ht="7.5" customHeight="1" x14ac:dyDescent="0.25">
      <c r="A53" s="13"/>
      <c r="B53" s="12"/>
      <c r="C53" s="10"/>
      <c r="D53" s="12"/>
      <c r="E53" s="12"/>
      <c r="F53" s="12"/>
      <c r="G53" s="12"/>
      <c r="H53" s="12"/>
      <c r="I53" s="12"/>
      <c r="J53" s="12"/>
      <c r="K53" s="12"/>
    </row>
    <row r="54" spans="1:11" x14ac:dyDescent="0.25">
      <c r="A54" s="249" t="s">
        <v>51</v>
      </c>
      <c r="B54" s="249"/>
      <c r="C54" s="249"/>
      <c r="D54" s="249"/>
      <c r="E54" s="249"/>
      <c r="F54" s="16"/>
      <c r="G54" s="250">
        <f>SUM(K13:K52)</f>
        <v>0</v>
      </c>
      <c r="H54" s="250"/>
      <c r="I54" s="250"/>
      <c r="J54" s="250"/>
      <c r="K54" s="250"/>
    </row>
    <row r="55" spans="1:11" x14ac:dyDescent="0.25">
      <c r="A55" s="12"/>
      <c r="B55" s="12"/>
      <c r="C55" s="10"/>
      <c r="D55" s="12"/>
      <c r="E55" s="12"/>
      <c r="F55" s="12"/>
      <c r="G55" s="12"/>
      <c r="H55" s="12"/>
      <c r="I55" s="12"/>
      <c r="J55" s="12"/>
      <c r="K55" s="12"/>
    </row>
    <row r="56" spans="1:11" x14ac:dyDescent="0.25">
      <c r="A56" s="12"/>
      <c r="B56" s="12"/>
      <c r="C56" s="10"/>
      <c r="D56" s="12"/>
      <c r="E56" s="12"/>
      <c r="F56" s="12"/>
      <c r="G56" s="12"/>
      <c r="H56" s="12"/>
      <c r="I56" s="12"/>
      <c r="J56" s="12"/>
      <c r="K56" s="12"/>
    </row>
    <row r="57" spans="1:11" x14ac:dyDescent="0.25">
      <c r="A57" s="12"/>
      <c r="B57" s="12"/>
      <c r="C57" s="10"/>
      <c r="D57" s="12"/>
      <c r="E57" s="12"/>
      <c r="F57" s="12"/>
      <c r="G57" s="12"/>
      <c r="H57" s="12"/>
      <c r="I57" s="12"/>
      <c r="J57" s="12"/>
      <c r="K57" s="12"/>
    </row>
    <row r="58" spans="1:11" x14ac:dyDescent="0.25">
      <c r="A58" s="12"/>
      <c r="B58" s="12"/>
      <c r="C58" s="10"/>
      <c r="D58" s="12"/>
      <c r="E58" s="12"/>
      <c r="F58" s="12"/>
      <c r="G58" s="12"/>
      <c r="H58" s="12"/>
      <c r="I58" s="12"/>
      <c r="J58" s="12"/>
      <c r="K58" s="12"/>
    </row>
    <row r="59" spans="1:11" x14ac:dyDescent="0.25">
      <c r="A59" s="12"/>
      <c r="B59" s="12"/>
      <c r="C59" s="10"/>
      <c r="D59" s="12"/>
      <c r="E59" s="12"/>
      <c r="F59" s="12"/>
      <c r="G59" s="12"/>
      <c r="H59" s="12"/>
      <c r="I59" s="12"/>
      <c r="J59" s="12"/>
      <c r="K59" s="12"/>
    </row>
    <row r="60" spans="1:11" x14ac:dyDescent="0.25">
      <c r="A60" s="12"/>
      <c r="B60" s="12"/>
      <c r="C60" s="10"/>
      <c r="D60" s="12"/>
      <c r="E60" s="12"/>
      <c r="F60" s="12"/>
      <c r="G60" s="12"/>
      <c r="H60" s="12"/>
      <c r="I60" s="12"/>
      <c r="J60" s="12"/>
      <c r="K60" s="12"/>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sheetData>
  <sheetProtection password="CC71" sheet="1" objects="1" scenarios="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0" zoomScaleNormal="100" workbookViewId="0">
      <selection activeCell="A13" sqref="A13:K13"/>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03"/>
      <c r="B1" s="103"/>
      <c r="C1" s="103"/>
      <c r="D1" s="103"/>
      <c r="E1" s="103"/>
      <c r="F1" s="103"/>
      <c r="G1" s="103"/>
      <c r="H1" s="103"/>
      <c r="I1" s="103"/>
      <c r="J1" s="103"/>
      <c r="K1" s="103"/>
    </row>
    <row r="2" spans="1:11" x14ac:dyDescent="0.25">
      <c r="A2" s="242" t="s">
        <v>515</v>
      </c>
      <c r="B2" s="242"/>
      <c r="C2" s="242"/>
      <c r="D2" s="242"/>
      <c r="E2" s="242"/>
      <c r="F2" s="242"/>
      <c r="G2" s="242"/>
      <c r="H2" s="242"/>
      <c r="I2" s="242"/>
      <c r="J2" s="242"/>
      <c r="K2" s="242"/>
    </row>
    <row r="3" spans="1:11" ht="7.5" customHeight="1" x14ac:dyDescent="0.25">
      <c r="A3" s="98"/>
      <c r="B3" s="98"/>
      <c r="C3" s="98"/>
      <c r="D3" s="98"/>
      <c r="E3" s="98"/>
      <c r="F3" s="98"/>
      <c r="G3" s="98"/>
      <c r="H3" s="98"/>
      <c r="I3" s="98"/>
      <c r="J3" s="98"/>
      <c r="K3" s="98"/>
    </row>
    <row r="4" spans="1:11" s="104" customFormat="1" ht="30" customHeight="1" x14ac:dyDescent="0.25">
      <c r="A4" s="243" t="s">
        <v>558</v>
      </c>
      <c r="B4" s="243"/>
      <c r="C4" s="243"/>
      <c r="D4" s="243"/>
      <c r="E4" s="243"/>
      <c r="F4" s="243"/>
      <c r="G4" s="243"/>
      <c r="H4" s="243"/>
      <c r="I4" s="243"/>
      <c r="J4" s="243"/>
      <c r="K4" s="243"/>
    </row>
    <row r="5" spans="1:11" ht="30" customHeight="1" x14ac:dyDescent="0.25">
      <c r="A5" s="243" t="s">
        <v>559</v>
      </c>
      <c r="B5" s="232"/>
      <c r="C5" s="232"/>
      <c r="D5" s="232"/>
      <c r="E5" s="232"/>
      <c r="F5" s="232"/>
      <c r="G5" s="232"/>
      <c r="H5" s="232"/>
      <c r="I5" s="232"/>
      <c r="J5" s="232"/>
      <c r="K5" s="232"/>
    </row>
    <row r="6" spans="1:11" ht="15" customHeight="1" x14ac:dyDescent="0.25">
      <c r="A6" s="245" t="s">
        <v>544</v>
      </c>
      <c r="B6" s="245"/>
      <c r="C6" s="245"/>
      <c r="D6" s="245"/>
      <c r="E6" s="245"/>
      <c r="F6" s="245"/>
      <c r="G6" s="245"/>
      <c r="H6" s="245"/>
      <c r="I6" s="245"/>
      <c r="J6" s="245"/>
      <c r="K6" s="245"/>
    </row>
    <row r="7" spans="1:11" ht="29.25" customHeight="1" x14ac:dyDescent="0.25">
      <c r="A7" s="243" t="s">
        <v>545</v>
      </c>
      <c r="B7" s="243"/>
      <c r="C7" s="243"/>
      <c r="D7" s="243"/>
      <c r="E7" s="243"/>
      <c r="F7" s="243"/>
      <c r="G7" s="243"/>
      <c r="H7" s="243"/>
      <c r="I7" s="243"/>
      <c r="J7" s="243"/>
      <c r="K7" s="243"/>
    </row>
    <row r="8" spans="1:11" x14ac:dyDescent="0.25">
      <c r="A8" s="243" t="s">
        <v>516</v>
      </c>
      <c r="B8" s="232"/>
      <c r="C8" s="232"/>
      <c r="D8" s="232"/>
      <c r="E8" s="232"/>
      <c r="F8" s="232"/>
      <c r="G8" s="232"/>
      <c r="H8" s="232"/>
      <c r="I8" s="232"/>
      <c r="J8" s="232"/>
      <c r="K8" s="232"/>
    </row>
    <row r="9" spans="1:11" ht="30" customHeight="1" x14ac:dyDescent="0.25">
      <c r="A9" s="243" t="s">
        <v>546</v>
      </c>
      <c r="B9" s="243"/>
      <c r="C9" s="243"/>
      <c r="D9" s="243"/>
      <c r="E9" s="243"/>
      <c r="F9" s="243"/>
      <c r="G9" s="243"/>
      <c r="H9" s="243"/>
      <c r="I9" s="243"/>
      <c r="J9" s="243"/>
      <c r="K9" s="243"/>
    </row>
    <row r="10" spans="1:11" ht="30" customHeight="1" x14ac:dyDescent="0.25">
      <c r="A10" s="243" t="s">
        <v>541</v>
      </c>
      <c r="B10" s="243"/>
      <c r="C10" s="243"/>
      <c r="D10" s="243"/>
      <c r="E10" s="243"/>
      <c r="F10" s="243"/>
      <c r="G10" s="243"/>
      <c r="H10" s="243"/>
      <c r="I10" s="243"/>
      <c r="J10" s="243"/>
      <c r="K10" s="243"/>
    </row>
    <row r="11" spans="1:11" x14ac:dyDescent="0.25">
      <c r="A11" s="243" t="s">
        <v>1216</v>
      </c>
      <c r="B11" s="232"/>
      <c r="C11" s="232"/>
      <c r="D11" s="232"/>
      <c r="E11" s="232"/>
      <c r="F11" s="232"/>
      <c r="G11" s="232"/>
      <c r="H11" s="232"/>
      <c r="I11" s="232"/>
      <c r="J11" s="232"/>
      <c r="K11" s="232"/>
    </row>
    <row r="12" spans="1:11" ht="30" customHeight="1" x14ac:dyDescent="0.25">
      <c r="A12" s="243" t="s">
        <v>561</v>
      </c>
      <c r="B12" s="232"/>
      <c r="C12" s="232"/>
      <c r="D12" s="232"/>
      <c r="E12" s="232"/>
      <c r="F12" s="232"/>
      <c r="G12" s="232"/>
      <c r="H12" s="232"/>
      <c r="I12" s="232"/>
      <c r="J12" s="232"/>
      <c r="K12" s="232"/>
    </row>
    <row r="13" spans="1:11" ht="48.75" customHeight="1" x14ac:dyDescent="0.25">
      <c r="A13" s="243" t="s">
        <v>547</v>
      </c>
      <c r="B13" s="243"/>
      <c r="C13" s="243"/>
      <c r="D13" s="243"/>
      <c r="E13" s="243"/>
      <c r="F13" s="243"/>
      <c r="G13" s="243"/>
      <c r="H13" s="243"/>
      <c r="I13" s="243"/>
      <c r="J13" s="243"/>
      <c r="K13" s="243"/>
    </row>
    <row r="14" spans="1:11" ht="30" customHeight="1" x14ac:dyDescent="0.25">
      <c r="A14" s="243" t="s">
        <v>562</v>
      </c>
      <c r="B14" s="232"/>
      <c r="C14" s="232"/>
      <c r="D14" s="232"/>
      <c r="E14" s="232"/>
      <c r="F14" s="232"/>
      <c r="G14" s="232"/>
      <c r="H14" s="232"/>
      <c r="I14" s="232"/>
      <c r="J14" s="232"/>
      <c r="K14" s="232"/>
    </row>
    <row r="15" spans="1:11" ht="11.25" customHeight="1" x14ac:dyDescent="0.25">
      <c r="A15" s="98"/>
      <c r="B15" s="98"/>
      <c r="C15" s="98"/>
      <c r="D15" s="98"/>
      <c r="E15" s="98"/>
      <c r="F15" s="98"/>
      <c r="G15" s="98"/>
      <c r="H15" s="98"/>
      <c r="I15" s="98"/>
      <c r="J15" s="98"/>
      <c r="K15" s="98"/>
    </row>
    <row r="16" spans="1:11" x14ac:dyDescent="0.25">
      <c r="A16" s="244" t="s">
        <v>522</v>
      </c>
      <c r="B16" s="244"/>
      <c r="C16" s="244"/>
      <c r="D16" s="244"/>
      <c r="E16" s="244"/>
      <c r="F16" s="244"/>
      <c r="G16" s="244"/>
      <c r="H16" s="244"/>
      <c r="I16" s="244"/>
      <c r="J16" s="244"/>
      <c r="K16" s="244"/>
    </row>
    <row r="17" spans="1:11" ht="7.5" customHeight="1" x14ac:dyDescent="0.25">
      <c r="A17" s="98"/>
      <c r="B17" s="98"/>
      <c r="C17" s="98"/>
      <c r="D17" s="98"/>
      <c r="E17" s="98"/>
      <c r="F17" s="98"/>
      <c r="G17" s="98"/>
      <c r="H17" s="98"/>
      <c r="I17" s="98"/>
      <c r="J17" s="98"/>
      <c r="K17" s="98"/>
    </row>
    <row r="18" spans="1:11" ht="30" customHeight="1" x14ac:dyDescent="0.25">
      <c r="A18" s="243" t="s">
        <v>548</v>
      </c>
      <c r="B18" s="232"/>
      <c r="C18" s="232"/>
      <c r="D18" s="232"/>
      <c r="E18" s="232"/>
      <c r="F18" s="232"/>
      <c r="G18" s="232"/>
      <c r="H18" s="232"/>
      <c r="I18" s="232"/>
      <c r="J18" s="232"/>
      <c r="K18" s="232"/>
    </row>
    <row r="19" spans="1:11" ht="3.75" customHeight="1" x14ac:dyDescent="0.25">
      <c r="A19" s="98"/>
      <c r="B19" s="98"/>
      <c r="C19" s="98"/>
      <c r="D19" s="98"/>
      <c r="E19" s="98"/>
      <c r="F19" s="98"/>
      <c r="G19" s="98"/>
      <c r="H19" s="98"/>
      <c r="I19" s="98"/>
      <c r="J19" s="98"/>
      <c r="K19" s="98"/>
    </row>
    <row r="20" spans="1:11" x14ac:dyDescent="0.25">
      <c r="A20" s="243" t="s">
        <v>523</v>
      </c>
      <c r="B20" s="232"/>
      <c r="C20" s="232"/>
      <c r="D20" s="232"/>
      <c r="E20" s="232"/>
      <c r="F20" s="232"/>
      <c r="G20" s="232"/>
      <c r="H20" s="232"/>
      <c r="I20" s="232"/>
      <c r="J20" s="232"/>
      <c r="K20" s="232"/>
    </row>
    <row r="21" spans="1:11" x14ac:dyDescent="0.25">
      <c r="A21" s="58"/>
      <c r="B21" s="58"/>
      <c r="C21" s="243" t="s">
        <v>524</v>
      </c>
      <c r="D21" s="232"/>
      <c r="E21" s="232"/>
      <c r="F21" s="232"/>
      <c r="G21" s="232"/>
      <c r="H21" s="232"/>
      <c r="I21" s="232"/>
      <c r="J21" s="232"/>
      <c r="K21" s="232"/>
    </row>
    <row r="22" spans="1:11" ht="30" customHeight="1" x14ac:dyDescent="0.25">
      <c r="A22" s="98"/>
      <c r="B22" s="98"/>
      <c r="C22" s="243" t="s">
        <v>525</v>
      </c>
      <c r="D22" s="232"/>
      <c r="E22" s="232"/>
      <c r="F22" s="232"/>
      <c r="G22" s="232"/>
      <c r="H22" s="232"/>
      <c r="I22" s="232"/>
      <c r="J22" s="232"/>
      <c r="K22" s="232"/>
    </row>
    <row r="23" spans="1:11" x14ac:dyDescent="0.25">
      <c r="A23" s="98"/>
      <c r="B23" s="98"/>
      <c r="C23" s="243" t="s">
        <v>526</v>
      </c>
      <c r="D23" s="232"/>
      <c r="E23" s="232"/>
      <c r="F23" s="232"/>
      <c r="G23" s="232"/>
      <c r="H23" s="232"/>
      <c r="I23" s="232"/>
      <c r="J23" s="232"/>
      <c r="K23" s="232"/>
    </row>
    <row r="24" spans="1:11" ht="30" customHeight="1" x14ac:dyDescent="0.25">
      <c r="A24" s="98"/>
      <c r="B24" s="98"/>
      <c r="C24" s="243" t="s">
        <v>527</v>
      </c>
      <c r="D24" s="232"/>
      <c r="E24" s="232"/>
      <c r="F24" s="232"/>
      <c r="G24" s="232"/>
      <c r="H24" s="232"/>
      <c r="I24" s="232"/>
      <c r="J24" s="232"/>
      <c r="K24" s="232"/>
    </row>
    <row r="25" spans="1:11" ht="11.25" customHeight="1" x14ac:dyDescent="0.25">
      <c r="A25" s="98"/>
      <c r="B25" s="98"/>
      <c r="C25" s="98"/>
      <c r="D25" s="98"/>
      <c r="E25" s="98"/>
      <c r="F25" s="98"/>
      <c r="G25" s="98"/>
      <c r="H25" s="98"/>
      <c r="I25" s="98"/>
      <c r="J25" s="98"/>
      <c r="K25" s="98"/>
    </row>
    <row r="26" spans="1:11" x14ac:dyDescent="0.25">
      <c r="A26" s="98"/>
      <c r="B26" s="98"/>
      <c r="C26" s="97" t="s">
        <v>528</v>
      </c>
      <c r="D26" s="98"/>
      <c r="E26" s="246"/>
      <c r="F26" s="246"/>
      <c r="G26" s="246"/>
      <c r="H26" s="246"/>
      <c r="I26" s="246"/>
      <c r="J26" s="246"/>
      <c r="K26" s="98"/>
    </row>
    <row r="27" spans="1:11" ht="15" customHeight="1" x14ac:dyDescent="0.25">
      <c r="A27" s="98"/>
      <c r="B27" s="98"/>
      <c r="C27" s="98"/>
      <c r="D27" s="98"/>
      <c r="E27" s="52"/>
      <c r="F27" s="52"/>
      <c r="G27" s="52"/>
      <c r="H27" s="52"/>
      <c r="I27" s="52"/>
      <c r="J27" s="52"/>
      <c r="K27" s="98"/>
    </row>
    <row r="28" spans="1:11" x14ac:dyDescent="0.25">
      <c r="A28" s="98"/>
      <c r="B28" s="98"/>
      <c r="C28" s="97" t="s">
        <v>12</v>
      </c>
      <c r="D28" s="58"/>
      <c r="E28" s="237"/>
      <c r="F28" s="237"/>
      <c r="G28" s="237"/>
      <c r="H28" s="237"/>
      <c r="I28" s="237"/>
      <c r="J28" s="237"/>
      <c r="K28" s="98"/>
    </row>
    <row r="29" spans="1:11" x14ac:dyDescent="0.25">
      <c r="A29" s="98"/>
      <c r="B29" s="98"/>
      <c r="C29" s="5"/>
      <c r="D29" s="5"/>
      <c r="E29" s="53"/>
      <c r="F29" s="53"/>
      <c r="G29" s="53"/>
      <c r="H29" s="98"/>
      <c r="I29" s="98"/>
      <c r="J29" s="98"/>
      <c r="K29" s="98"/>
    </row>
    <row r="30" spans="1:11" x14ac:dyDescent="0.25">
      <c r="A30" s="101"/>
      <c r="B30" s="101"/>
      <c r="C30" s="100" t="s">
        <v>529</v>
      </c>
      <c r="D30" s="5"/>
      <c r="E30" s="237"/>
      <c r="F30" s="237"/>
      <c r="G30" s="237"/>
      <c r="H30" s="237"/>
      <c r="I30" s="237"/>
      <c r="J30" s="237"/>
      <c r="K30" s="101"/>
    </row>
    <row r="31" spans="1:11" x14ac:dyDescent="0.25">
      <c r="A31" s="101"/>
      <c r="B31" s="101"/>
      <c r="C31" s="5"/>
      <c r="D31" s="5"/>
      <c r="E31" s="53"/>
      <c r="F31" s="53"/>
      <c r="G31" s="53"/>
      <c r="H31" s="101"/>
      <c r="I31" s="101"/>
      <c r="J31" s="101"/>
      <c r="K31" s="101"/>
    </row>
    <row r="32" spans="1:11" x14ac:dyDescent="0.25">
      <c r="A32" s="98"/>
      <c r="B32" s="98"/>
      <c r="C32" s="97" t="s">
        <v>4</v>
      </c>
      <c r="D32" s="5"/>
      <c r="E32" s="237"/>
      <c r="F32" s="237"/>
      <c r="G32" s="237"/>
      <c r="H32" s="237"/>
      <c r="I32" s="237"/>
      <c r="J32" s="237"/>
      <c r="K32" s="98"/>
    </row>
    <row r="33" spans="1:11" ht="15" customHeight="1" x14ac:dyDescent="0.25">
      <c r="A33" s="98"/>
      <c r="B33" s="98"/>
      <c r="C33" s="5"/>
      <c r="D33" s="5"/>
      <c r="E33" s="55"/>
      <c r="F33" s="55"/>
      <c r="G33" s="55"/>
      <c r="H33" s="98"/>
      <c r="I33" s="98"/>
      <c r="J33" s="98"/>
      <c r="K33" s="98"/>
    </row>
    <row r="34" spans="1:11" x14ac:dyDescent="0.25">
      <c r="A34" s="98"/>
      <c r="B34" s="98"/>
      <c r="C34" s="97" t="s">
        <v>14</v>
      </c>
      <c r="D34" s="58"/>
      <c r="E34" s="238"/>
      <c r="F34" s="238"/>
      <c r="G34" s="238"/>
      <c r="H34" s="238"/>
      <c r="I34" s="238"/>
      <c r="J34" s="238"/>
      <c r="K34" s="98"/>
    </row>
    <row r="35" spans="1:11" ht="15" customHeight="1" x14ac:dyDescent="0.25">
      <c r="A35" s="98"/>
      <c r="B35" s="98"/>
      <c r="C35" s="99"/>
      <c r="D35" s="99"/>
      <c r="E35" s="53"/>
      <c r="F35" s="53"/>
      <c r="G35" s="53"/>
      <c r="H35" s="98"/>
      <c r="I35" s="98"/>
      <c r="J35" s="98"/>
      <c r="K35" s="98"/>
    </row>
    <row r="36" spans="1:11" x14ac:dyDescent="0.25">
      <c r="A36" s="98"/>
      <c r="B36" s="98"/>
      <c r="C36" s="99" t="s">
        <v>15</v>
      </c>
      <c r="D36" s="10"/>
      <c r="E36" s="53"/>
      <c r="F36" s="53"/>
      <c r="G36" s="53"/>
      <c r="H36" s="98"/>
      <c r="I36" s="98"/>
      <c r="J36" s="98"/>
      <c r="K36" s="98"/>
    </row>
    <row r="37" spans="1:11" x14ac:dyDescent="0.25">
      <c r="A37" s="98"/>
      <c r="B37" s="98"/>
      <c r="C37" s="97"/>
      <c r="D37" s="98"/>
      <c r="E37" s="98"/>
      <c r="F37" s="98"/>
      <c r="G37" s="98"/>
      <c r="H37" s="98"/>
      <c r="I37" s="98"/>
      <c r="J37" s="98"/>
      <c r="K37" s="98"/>
    </row>
    <row r="38" spans="1:11" x14ac:dyDescent="0.25">
      <c r="A38" s="98"/>
      <c r="B38" s="98"/>
      <c r="C38" s="97"/>
      <c r="D38" s="98"/>
      <c r="E38" s="98"/>
      <c r="F38" s="98"/>
      <c r="G38" s="98"/>
      <c r="H38" s="98"/>
      <c r="I38" s="98"/>
      <c r="J38" s="98"/>
      <c r="K38" s="98"/>
    </row>
    <row r="39" spans="1:11" x14ac:dyDescent="0.25">
      <c r="A39" s="98"/>
      <c r="B39" s="98"/>
      <c r="C39" s="98"/>
      <c r="D39" s="98"/>
      <c r="E39" s="98"/>
      <c r="F39" s="98"/>
      <c r="G39" s="98"/>
      <c r="H39" s="98"/>
      <c r="I39" s="98"/>
      <c r="J39" s="98"/>
      <c r="K39" s="98"/>
    </row>
    <row r="40" spans="1:11" x14ac:dyDescent="0.25">
      <c r="A40" s="98"/>
      <c r="B40" s="98"/>
      <c r="C40" s="98"/>
      <c r="D40" s="98"/>
      <c r="E40" s="98"/>
      <c r="F40" s="98"/>
      <c r="G40" s="98"/>
      <c r="H40" s="98"/>
      <c r="I40" s="98"/>
      <c r="J40" s="98"/>
      <c r="K40" s="98"/>
    </row>
    <row r="41" spans="1:11" x14ac:dyDescent="0.25">
      <c r="A41" s="98"/>
      <c r="B41" s="98"/>
      <c r="C41" s="98"/>
      <c r="D41" s="98"/>
      <c r="E41" s="98"/>
      <c r="F41" s="98"/>
      <c r="G41" s="98"/>
      <c r="H41" s="98"/>
      <c r="I41" s="98"/>
      <c r="J41" s="98"/>
      <c r="K41" s="98"/>
    </row>
    <row r="42" spans="1:11" x14ac:dyDescent="0.25">
      <c r="A42" s="98"/>
      <c r="B42" s="98"/>
      <c r="C42" s="98"/>
      <c r="D42" s="98"/>
      <c r="E42" s="98"/>
      <c r="F42" s="98"/>
      <c r="G42" s="98"/>
      <c r="H42" s="98"/>
      <c r="I42" s="98"/>
      <c r="J42" s="98"/>
      <c r="K42" s="98"/>
    </row>
    <row r="43" spans="1:11" x14ac:dyDescent="0.25">
      <c r="A43" s="98"/>
      <c r="B43" s="98"/>
      <c r="C43" s="98"/>
      <c r="D43" s="98"/>
      <c r="E43" s="98"/>
      <c r="F43" s="98"/>
      <c r="G43" s="98"/>
      <c r="H43" s="98"/>
      <c r="I43" s="98"/>
      <c r="J43" s="98"/>
      <c r="K43" s="98"/>
    </row>
    <row r="44" spans="1:11" x14ac:dyDescent="0.25">
      <c r="A44" s="98"/>
      <c r="B44" s="98"/>
      <c r="C44" s="98"/>
      <c r="D44" s="98"/>
      <c r="E44" s="98"/>
      <c r="F44" s="98"/>
      <c r="G44" s="98"/>
      <c r="H44" s="98"/>
      <c r="I44" s="98"/>
      <c r="J44" s="98"/>
      <c r="K44" s="98"/>
    </row>
    <row r="45" spans="1:11" x14ac:dyDescent="0.25">
      <c r="A45" s="98"/>
      <c r="B45" s="98"/>
      <c r="C45" s="98"/>
      <c r="D45" s="98"/>
      <c r="E45" s="98"/>
      <c r="F45" s="98"/>
      <c r="G45" s="98"/>
      <c r="H45" s="98"/>
      <c r="I45" s="98"/>
      <c r="J45" s="98"/>
      <c r="K45" s="98"/>
    </row>
    <row r="46" spans="1:11" x14ac:dyDescent="0.25">
      <c r="A46" s="98"/>
      <c r="B46" s="98"/>
      <c r="C46" s="98"/>
      <c r="D46" s="98"/>
      <c r="E46" s="98"/>
      <c r="F46" s="98"/>
      <c r="G46" s="98"/>
      <c r="H46" s="98"/>
      <c r="I46" s="98"/>
      <c r="J46" s="98"/>
      <c r="K46" s="98"/>
    </row>
    <row r="47" spans="1:11" x14ac:dyDescent="0.25">
      <c r="A47" s="98"/>
      <c r="B47" s="98"/>
      <c r="C47" s="98"/>
      <c r="D47" s="98"/>
      <c r="E47" s="98"/>
      <c r="F47" s="98"/>
      <c r="G47" s="98"/>
      <c r="H47" s="98"/>
      <c r="I47" s="98"/>
      <c r="J47" s="98"/>
      <c r="K47" s="98"/>
    </row>
    <row r="48" spans="1:11" x14ac:dyDescent="0.25">
      <c r="A48" s="98"/>
      <c r="B48" s="98"/>
      <c r="C48" s="98"/>
      <c r="D48" s="98"/>
      <c r="E48" s="98"/>
      <c r="F48" s="98"/>
      <c r="G48" s="98"/>
      <c r="H48" s="98"/>
      <c r="I48" s="98"/>
      <c r="J48" s="98"/>
      <c r="K48" s="98"/>
    </row>
    <row r="49" spans="1:11" x14ac:dyDescent="0.25">
      <c r="A49" s="98"/>
      <c r="B49" s="98"/>
      <c r="C49" s="98"/>
      <c r="D49" s="98"/>
      <c r="E49" s="98"/>
      <c r="F49" s="98"/>
      <c r="G49" s="98"/>
      <c r="H49" s="98"/>
      <c r="I49" s="98"/>
      <c r="J49" s="98"/>
      <c r="K49" s="98"/>
    </row>
    <row r="50" spans="1:11" x14ac:dyDescent="0.25">
      <c r="A50" s="98"/>
      <c r="B50" s="98"/>
      <c r="C50" s="98"/>
      <c r="D50" s="98"/>
      <c r="E50" s="98"/>
      <c r="F50" s="98"/>
      <c r="G50" s="98"/>
      <c r="H50" s="98"/>
      <c r="I50" s="98"/>
      <c r="J50" s="98"/>
      <c r="K50" s="98"/>
    </row>
    <row r="51" spans="1:11" x14ac:dyDescent="0.25">
      <c r="A51" s="98"/>
      <c r="B51" s="98"/>
      <c r="C51" s="98"/>
      <c r="D51" s="98"/>
      <c r="E51" s="98"/>
      <c r="F51" s="98"/>
      <c r="G51" s="98"/>
      <c r="H51" s="98"/>
      <c r="I51" s="98"/>
      <c r="J51" s="98"/>
      <c r="K51" s="98"/>
    </row>
    <row r="52" spans="1:11" x14ac:dyDescent="0.25">
      <c r="A52" s="98"/>
      <c r="B52" s="98"/>
      <c r="C52" s="98"/>
      <c r="D52" s="98"/>
      <c r="E52" s="98"/>
      <c r="F52" s="98"/>
      <c r="G52" s="98"/>
      <c r="H52" s="98"/>
      <c r="I52" s="98"/>
      <c r="J52" s="98"/>
      <c r="K52" s="98"/>
    </row>
    <row r="53" spans="1:11" x14ac:dyDescent="0.25">
      <c r="A53" s="98"/>
      <c r="B53" s="98"/>
      <c r="C53" s="98"/>
      <c r="D53" s="98"/>
      <c r="E53" s="98"/>
      <c r="F53" s="98"/>
      <c r="G53" s="98"/>
      <c r="H53" s="98"/>
      <c r="I53" s="98"/>
      <c r="J53" s="98"/>
      <c r="K53" s="98"/>
    </row>
    <row r="54" spans="1:11" x14ac:dyDescent="0.25">
      <c r="A54" s="98"/>
      <c r="B54" s="98"/>
      <c r="C54" s="98"/>
      <c r="D54" s="98"/>
      <c r="E54" s="98"/>
      <c r="F54" s="98"/>
      <c r="G54" s="98"/>
      <c r="H54" s="98"/>
      <c r="I54" s="98"/>
      <c r="J54" s="98"/>
      <c r="K54" s="98"/>
    </row>
    <row r="55" spans="1:11" x14ac:dyDescent="0.25">
      <c r="A55" s="98"/>
      <c r="B55" s="98"/>
      <c r="C55" s="98"/>
      <c r="D55" s="98"/>
      <c r="E55" s="98"/>
      <c r="F55" s="98"/>
      <c r="G55" s="98"/>
      <c r="H55" s="98"/>
      <c r="I55" s="98"/>
      <c r="J55" s="98"/>
      <c r="K55" s="98"/>
    </row>
    <row r="56" spans="1:11" x14ac:dyDescent="0.25">
      <c r="A56" s="98"/>
      <c r="B56" s="98"/>
      <c r="C56" s="98"/>
      <c r="D56" s="98"/>
      <c r="E56" s="98"/>
      <c r="F56" s="98"/>
      <c r="G56" s="98"/>
      <c r="H56" s="98"/>
      <c r="I56" s="98"/>
      <c r="J56" s="98"/>
      <c r="K56" s="98"/>
    </row>
    <row r="57" spans="1:11" x14ac:dyDescent="0.25">
      <c r="A57" s="98"/>
      <c r="B57" s="98"/>
      <c r="C57" s="98"/>
      <c r="D57" s="98"/>
      <c r="E57" s="98"/>
      <c r="F57" s="98"/>
      <c r="G57" s="98"/>
      <c r="H57" s="98"/>
      <c r="I57" s="98"/>
      <c r="J57" s="98"/>
      <c r="K57" s="98"/>
    </row>
    <row r="58" spans="1:11" x14ac:dyDescent="0.25">
      <c r="A58" s="98"/>
      <c r="B58" s="98"/>
      <c r="C58" s="98"/>
      <c r="D58" s="98"/>
      <c r="E58" s="98"/>
      <c r="F58" s="98"/>
      <c r="G58" s="98"/>
      <c r="H58" s="98"/>
      <c r="I58" s="98"/>
      <c r="J58" s="98"/>
      <c r="K58" s="98"/>
    </row>
    <row r="59" spans="1:11" x14ac:dyDescent="0.25">
      <c r="A59" s="98"/>
      <c r="B59" s="98"/>
      <c r="C59" s="98"/>
      <c r="D59" s="98"/>
      <c r="E59" s="98"/>
      <c r="F59" s="98"/>
      <c r="G59" s="98"/>
      <c r="H59" s="98"/>
      <c r="I59" s="98"/>
      <c r="J59" s="98"/>
      <c r="K59" s="98"/>
    </row>
    <row r="60" spans="1:11" x14ac:dyDescent="0.25">
      <c r="A60" s="98"/>
      <c r="B60" s="98"/>
      <c r="C60" s="98"/>
      <c r="D60" s="98"/>
      <c r="E60" s="98"/>
      <c r="F60" s="98"/>
      <c r="G60" s="98"/>
      <c r="H60" s="98"/>
      <c r="I60" s="98"/>
      <c r="J60" s="98"/>
      <c r="K60" s="98"/>
    </row>
    <row r="61" spans="1:11" x14ac:dyDescent="0.25">
      <c r="A61" s="98"/>
      <c r="B61" s="98"/>
      <c r="C61" s="98"/>
      <c r="D61" s="98"/>
      <c r="E61" s="98"/>
      <c r="F61" s="98"/>
      <c r="G61" s="98"/>
      <c r="H61" s="98"/>
      <c r="I61" s="98"/>
      <c r="J61" s="98"/>
      <c r="K61" s="98"/>
    </row>
    <row r="62" spans="1:11" x14ac:dyDescent="0.25">
      <c r="A62" s="98"/>
      <c r="B62" s="98"/>
      <c r="C62" s="98"/>
      <c r="D62" s="98"/>
      <c r="E62" s="98"/>
      <c r="F62" s="98"/>
      <c r="G62" s="98"/>
      <c r="H62" s="98"/>
      <c r="I62" s="98"/>
      <c r="J62" s="98"/>
      <c r="K62" s="98"/>
    </row>
    <row r="63" spans="1:11" x14ac:dyDescent="0.25">
      <c r="A63" s="98"/>
      <c r="B63" s="98"/>
      <c r="C63" s="98"/>
      <c r="D63" s="98"/>
      <c r="E63" s="98"/>
      <c r="F63" s="98"/>
      <c r="G63" s="98"/>
      <c r="H63" s="98"/>
      <c r="I63" s="98"/>
      <c r="J63" s="98"/>
      <c r="K63" s="98"/>
    </row>
    <row r="64" spans="1:11" x14ac:dyDescent="0.25">
      <c r="A64" s="98"/>
      <c r="B64" s="98"/>
      <c r="C64" s="98"/>
      <c r="D64" s="98"/>
      <c r="E64" s="98"/>
      <c r="F64" s="98"/>
      <c r="G64" s="98"/>
      <c r="H64" s="98"/>
      <c r="I64" s="98"/>
      <c r="J64" s="98"/>
      <c r="K64" s="98"/>
    </row>
    <row r="65" spans="1:11" x14ac:dyDescent="0.25">
      <c r="A65" s="98"/>
      <c r="B65" s="98"/>
      <c r="C65" s="98"/>
      <c r="D65" s="98"/>
      <c r="E65" s="98"/>
      <c r="F65" s="98"/>
      <c r="G65" s="98"/>
      <c r="H65" s="98"/>
      <c r="I65" s="98"/>
      <c r="J65" s="98"/>
      <c r="K65" s="98"/>
    </row>
    <row r="66" spans="1:11" x14ac:dyDescent="0.25">
      <c r="A66" s="98"/>
      <c r="B66" s="98"/>
      <c r="C66" s="98"/>
      <c r="D66" s="98"/>
      <c r="E66" s="98"/>
      <c r="F66" s="98"/>
      <c r="G66" s="98"/>
      <c r="H66" s="98"/>
      <c r="I66" s="98"/>
      <c r="J66" s="98"/>
      <c r="K66" s="98"/>
    </row>
    <row r="67" spans="1:11" x14ac:dyDescent="0.25">
      <c r="A67" s="98"/>
      <c r="B67" s="98"/>
      <c r="C67" s="98"/>
      <c r="D67" s="98"/>
      <c r="E67" s="98"/>
      <c r="F67" s="98"/>
      <c r="G67" s="98"/>
      <c r="H67" s="98"/>
      <c r="I67" s="98"/>
      <c r="J67" s="98"/>
      <c r="K67" s="98"/>
    </row>
    <row r="68" spans="1:11" x14ac:dyDescent="0.25">
      <c r="A68" s="98"/>
      <c r="B68" s="98"/>
      <c r="C68" s="98"/>
      <c r="D68" s="98"/>
      <c r="E68" s="98"/>
      <c r="F68" s="98"/>
      <c r="G68" s="98"/>
      <c r="H68" s="98"/>
      <c r="I68" s="98"/>
      <c r="J68" s="98"/>
      <c r="K68" s="98"/>
    </row>
    <row r="69" spans="1:11" x14ac:dyDescent="0.25">
      <c r="A69" s="98"/>
      <c r="B69" s="98"/>
      <c r="C69" s="98"/>
      <c r="D69" s="98"/>
      <c r="E69" s="98"/>
      <c r="F69" s="98"/>
      <c r="G69" s="98"/>
      <c r="H69" s="98"/>
      <c r="I69" s="98"/>
      <c r="J69" s="98"/>
      <c r="K69" s="98"/>
    </row>
    <row r="70" spans="1:11" x14ac:dyDescent="0.25">
      <c r="A70" s="98"/>
      <c r="B70" s="98"/>
      <c r="C70" s="98"/>
      <c r="D70" s="98"/>
      <c r="E70" s="98"/>
      <c r="F70" s="98"/>
      <c r="G70" s="98"/>
      <c r="H70" s="98"/>
      <c r="I70" s="98"/>
      <c r="J70" s="98"/>
      <c r="K70" s="98"/>
    </row>
    <row r="71" spans="1:11" x14ac:dyDescent="0.25">
      <c r="A71" s="98"/>
      <c r="B71" s="98"/>
      <c r="C71" s="98"/>
      <c r="D71" s="98"/>
      <c r="E71" s="98"/>
      <c r="F71" s="98"/>
      <c r="G71" s="98"/>
      <c r="H71" s="98"/>
      <c r="I71" s="98"/>
      <c r="J71" s="98"/>
      <c r="K71" s="98"/>
    </row>
    <row r="72" spans="1:11" x14ac:dyDescent="0.25">
      <c r="A72" s="98"/>
      <c r="B72" s="98"/>
      <c r="C72" s="98"/>
      <c r="D72" s="98"/>
      <c r="E72" s="98"/>
      <c r="F72" s="98"/>
      <c r="G72" s="98"/>
      <c r="H72" s="98"/>
      <c r="I72" s="98"/>
      <c r="J72" s="98"/>
      <c r="K72" s="98"/>
    </row>
    <row r="73" spans="1:11" x14ac:dyDescent="0.25">
      <c r="A73" s="98"/>
      <c r="B73" s="98"/>
      <c r="C73" s="98"/>
      <c r="D73" s="98"/>
      <c r="E73" s="98"/>
      <c r="F73" s="98"/>
      <c r="G73" s="98"/>
      <c r="H73" s="98"/>
      <c r="I73" s="98"/>
      <c r="J73" s="98"/>
      <c r="K73" s="98"/>
    </row>
    <row r="74" spans="1:11" x14ac:dyDescent="0.25">
      <c r="A74" s="98"/>
      <c r="B74" s="98"/>
      <c r="C74" s="98"/>
      <c r="D74" s="98"/>
      <c r="E74" s="98"/>
      <c r="F74" s="98"/>
      <c r="G74" s="98"/>
      <c r="H74" s="98"/>
      <c r="I74" s="98"/>
      <c r="J74" s="98"/>
      <c r="K74" s="98"/>
    </row>
    <row r="75" spans="1:11" x14ac:dyDescent="0.25">
      <c r="A75" s="98"/>
      <c r="B75" s="98"/>
      <c r="C75" s="98"/>
      <c r="D75" s="98"/>
      <c r="E75" s="98"/>
      <c r="F75" s="98"/>
      <c r="G75" s="98"/>
      <c r="H75" s="98"/>
      <c r="I75" s="98"/>
      <c r="J75" s="98"/>
      <c r="K75" s="98"/>
    </row>
    <row r="76" spans="1:11" x14ac:dyDescent="0.25">
      <c r="A76" s="98"/>
      <c r="B76" s="98"/>
      <c r="C76" s="98"/>
      <c r="D76" s="98"/>
      <c r="E76" s="98"/>
      <c r="F76" s="98"/>
      <c r="G76" s="98"/>
      <c r="H76" s="98"/>
      <c r="I76" s="98"/>
      <c r="J76" s="98"/>
      <c r="K76" s="98"/>
    </row>
    <row r="77" spans="1:11" x14ac:dyDescent="0.25">
      <c r="A77" s="98"/>
      <c r="B77" s="98"/>
      <c r="C77" s="98"/>
      <c r="D77" s="98"/>
      <c r="E77" s="98"/>
      <c r="F77" s="98"/>
      <c r="G77" s="98"/>
      <c r="H77" s="98"/>
      <c r="I77" s="98"/>
      <c r="J77" s="98"/>
      <c r="K77" s="98"/>
    </row>
    <row r="78" spans="1:11" x14ac:dyDescent="0.25">
      <c r="A78" s="98"/>
      <c r="B78" s="98"/>
      <c r="C78" s="98"/>
      <c r="D78" s="98"/>
      <c r="E78" s="98"/>
      <c r="F78" s="98"/>
      <c r="G78" s="98"/>
      <c r="H78" s="98"/>
      <c r="I78" s="98"/>
      <c r="J78" s="98"/>
      <c r="K78" s="98"/>
    </row>
    <row r="79" spans="1:11" x14ac:dyDescent="0.25">
      <c r="A79" s="98"/>
      <c r="B79" s="98"/>
      <c r="C79" s="98"/>
      <c r="D79" s="98"/>
      <c r="E79" s="98"/>
      <c r="F79" s="98"/>
      <c r="G79" s="98"/>
      <c r="H79" s="98"/>
      <c r="I79" s="98"/>
      <c r="J79" s="98"/>
      <c r="K79" s="98"/>
    </row>
    <row r="80" spans="1:11" x14ac:dyDescent="0.25">
      <c r="A80" s="98"/>
      <c r="B80" s="98"/>
      <c r="C80" s="98"/>
      <c r="D80" s="98"/>
      <c r="E80" s="98"/>
      <c r="F80" s="98"/>
      <c r="G80" s="98"/>
      <c r="H80" s="98"/>
      <c r="I80" s="98"/>
      <c r="J80" s="98"/>
      <c r="K80" s="98"/>
    </row>
    <row r="81" spans="1:11" x14ac:dyDescent="0.25">
      <c r="A81" s="98"/>
      <c r="B81" s="98"/>
      <c r="C81" s="98"/>
      <c r="D81" s="98"/>
      <c r="E81" s="98"/>
      <c r="F81" s="98"/>
      <c r="G81" s="98"/>
      <c r="H81" s="98"/>
      <c r="I81" s="98"/>
      <c r="J81" s="98"/>
      <c r="K81" s="98"/>
    </row>
    <row r="82" spans="1:11" x14ac:dyDescent="0.25">
      <c r="A82" s="98"/>
      <c r="B82" s="98"/>
      <c r="C82" s="98"/>
      <c r="D82" s="98"/>
      <c r="E82" s="98"/>
      <c r="F82" s="98"/>
      <c r="G82" s="98"/>
      <c r="H82" s="98"/>
      <c r="I82" s="98"/>
      <c r="J82" s="98"/>
      <c r="K82" s="98"/>
    </row>
    <row r="83" spans="1:11" x14ac:dyDescent="0.25">
      <c r="A83" s="98"/>
      <c r="B83" s="98"/>
      <c r="C83" s="98"/>
      <c r="D83" s="98"/>
      <c r="E83" s="98"/>
      <c r="F83" s="98"/>
      <c r="G83" s="98"/>
      <c r="H83" s="98"/>
      <c r="I83" s="98"/>
      <c r="J83" s="98"/>
      <c r="K83" s="98"/>
    </row>
    <row r="84" spans="1:11" x14ac:dyDescent="0.25">
      <c r="A84" s="98"/>
      <c r="B84" s="98"/>
      <c r="C84" s="98"/>
      <c r="D84" s="98"/>
      <c r="E84" s="98"/>
      <c r="F84" s="98"/>
      <c r="G84" s="98"/>
      <c r="H84" s="98"/>
      <c r="I84" s="98"/>
      <c r="J84" s="98"/>
      <c r="K84" s="98"/>
    </row>
    <row r="85" spans="1:11" x14ac:dyDescent="0.25">
      <c r="A85" s="98"/>
      <c r="B85" s="98"/>
      <c r="C85" s="98"/>
      <c r="D85" s="98"/>
      <c r="E85" s="98"/>
      <c r="F85" s="98"/>
      <c r="G85" s="98"/>
      <c r="H85" s="98"/>
      <c r="I85" s="98"/>
      <c r="J85" s="98"/>
      <c r="K85" s="98"/>
    </row>
    <row r="86" spans="1:11" x14ac:dyDescent="0.25">
      <c r="A86" s="98"/>
      <c r="B86" s="98"/>
      <c r="C86" s="98"/>
      <c r="D86" s="98"/>
      <c r="E86" s="98"/>
      <c r="F86" s="98"/>
      <c r="G86" s="98"/>
      <c r="H86" s="98"/>
      <c r="I86" s="98"/>
      <c r="J86" s="98"/>
      <c r="K86" s="98"/>
    </row>
    <row r="87" spans="1:11" x14ac:dyDescent="0.25">
      <c r="A87" s="98"/>
      <c r="B87" s="98"/>
      <c r="C87" s="98"/>
      <c r="D87" s="98"/>
      <c r="E87" s="98"/>
      <c r="F87" s="98"/>
      <c r="G87" s="98"/>
      <c r="H87" s="98"/>
      <c r="I87" s="98"/>
      <c r="J87" s="98"/>
      <c r="K87" s="98"/>
    </row>
    <row r="88" spans="1:11" x14ac:dyDescent="0.25">
      <c r="A88" s="98"/>
      <c r="B88" s="98"/>
      <c r="C88" s="98"/>
      <c r="D88" s="98"/>
      <c r="E88" s="98"/>
      <c r="F88" s="98"/>
      <c r="G88" s="98"/>
      <c r="H88" s="98"/>
      <c r="I88" s="98"/>
      <c r="J88" s="98"/>
      <c r="K88" s="98"/>
    </row>
    <row r="89" spans="1:11" x14ac:dyDescent="0.25">
      <c r="A89" s="98"/>
      <c r="B89" s="98"/>
      <c r="C89" s="98"/>
      <c r="D89" s="98"/>
      <c r="E89" s="98"/>
      <c r="F89" s="98"/>
      <c r="G89" s="98"/>
      <c r="H89" s="98"/>
      <c r="I89" s="98"/>
      <c r="J89" s="98"/>
      <c r="K89" s="98"/>
    </row>
    <row r="90" spans="1:11" x14ac:dyDescent="0.25">
      <c r="A90" s="98"/>
      <c r="B90" s="98"/>
      <c r="C90" s="98"/>
      <c r="D90" s="98"/>
      <c r="E90" s="98"/>
      <c r="F90" s="98"/>
      <c r="G90" s="98"/>
      <c r="H90" s="98"/>
      <c r="I90" s="98"/>
      <c r="J90" s="98"/>
      <c r="K90" s="98"/>
    </row>
    <row r="91" spans="1:11" x14ac:dyDescent="0.25">
      <c r="A91" s="98"/>
      <c r="B91" s="98"/>
      <c r="C91" s="98"/>
      <c r="D91" s="98"/>
      <c r="E91" s="98"/>
      <c r="F91" s="98"/>
      <c r="G91" s="98"/>
      <c r="H91" s="98"/>
      <c r="I91" s="98"/>
      <c r="J91" s="98"/>
      <c r="K91" s="98"/>
    </row>
    <row r="92" spans="1:11" x14ac:dyDescent="0.25">
      <c r="A92" s="98"/>
      <c r="B92" s="98"/>
      <c r="C92" s="98"/>
      <c r="D92" s="98"/>
      <c r="E92" s="98"/>
      <c r="F92" s="98"/>
      <c r="G92" s="98"/>
      <c r="H92" s="98"/>
      <c r="I92" s="98"/>
      <c r="J92" s="98"/>
      <c r="K92" s="98"/>
    </row>
    <row r="93" spans="1:11" x14ac:dyDescent="0.25">
      <c r="A93" s="98"/>
      <c r="B93" s="98"/>
      <c r="C93" s="98"/>
      <c r="D93" s="98"/>
      <c r="E93" s="98"/>
      <c r="F93" s="98"/>
      <c r="G93" s="98"/>
      <c r="H93" s="98"/>
      <c r="I93" s="98"/>
      <c r="J93" s="98"/>
      <c r="K93" s="98"/>
    </row>
    <row r="94" spans="1:11" x14ac:dyDescent="0.25">
      <c r="A94" s="98"/>
      <c r="B94" s="98"/>
      <c r="C94" s="98"/>
      <c r="D94" s="98"/>
      <c r="E94" s="98"/>
      <c r="F94" s="98"/>
      <c r="G94" s="98"/>
      <c r="H94" s="98"/>
      <c r="I94" s="98"/>
      <c r="J94" s="98"/>
      <c r="K94" s="98"/>
    </row>
    <row r="95" spans="1:11" x14ac:dyDescent="0.25">
      <c r="A95" s="98"/>
      <c r="B95" s="98"/>
      <c r="C95" s="98"/>
      <c r="D95" s="98"/>
      <c r="E95" s="98"/>
      <c r="F95" s="98"/>
      <c r="G95" s="98"/>
      <c r="H95" s="98"/>
      <c r="I95" s="98"/>
      <c r="J95" s="98"/>
      <c r="K95" s="98"/>
    </row>
    <row r="96" spans="1:11" x14ac:dyDescent="0.25">
      <c r="A96" s="98"/>
      <c r="B96" s="98"/>
      <c r="C96" s="98"/>
      <c r="D96" s="98"/>
      <c r="E96" s="98"/>
      <c r="F96" s="98"/>
      <c r="G96" s="98"/>
      <c r="H96" s="98"/>
      <c r="I96" s="98"/>
      <c r="J96" s="98"/>
      <c r="K96" s="98"/>
    </row>
    <row r="97" spans="1:11" x14ac:dyDescent="0.25">
      <c r="A97" s="98"/>
      <c r="B97" s="98"/>
      <c r="C97" s="98"/>
      <c r="D97" s="98"/>
      <c r="E97" s="98"/>
      <c r="F97" s="98"/>
      <c r="G97" s="98"/>
      <c r="H97" s="98"/>
      <c r="I97" s="98"/>
      <c r="J97" s="98"/>
      <c r="K97" s="98"/>
    </row>
    <row r="98" spans="1:11" x14ac:dyDescent="0.25">
      <c r="A98" s="98"/>
      <c r="B98" s="98"/>
      <c r="C98" s="98"/>
      <c r="D98" s="98"/>
      <c r="E98" s="98"/>
      <c r="F98" s="98"/>
      <c r="G98" s="98"/>
      <c r="H98" s="98"/>
      <c r="I98" s="98"/>
      <c r="J98" s="98"/>
      <c r="K98" s="98"/>
    </row>
    <row r="99" spans="1:11" x14ac:dyDescent="0.25">
      <c r="A99" s="98"/>
      <c r="B99" s="98"/>
      <c r="C99" s="98"/>
      <c r="D99" s="98"/>
      <c r="E99" s="98"/>
      <c r="F99" s="98"/>
      <c r="G99" s="98"/>
      <c r="H99" s="98"/>
      <c r="I99" s="98"/>
      <c r="J99" s="98"/>
      <c r="K99" s="98"/>
    </row>
    <row r="100" spans="1:11" x14ac:dyDescent="0.25">
      <c r="A100" s="98"/>
      <c r="B100" s="98"/>
      <c r="C100" s="98"/>
      <c r="D100" s="98"/>
      <c r="E100" s="98"/>
      <c r="F100" s="98"/>
      <c r="G100" s="98"/>
      <c r="H100" s="98"/>
      <c r="I100" s="98"/>
      <c r="J100" s="98"/>
      <c r="K100" s="98"/>
    </row>
    <row r="101" spans="1:11" x14ac:dyDescent="0.25">
      <c r="A101" s="98"/>
      <c r="B101" s="98"/>
      <c r="C101" s="98"/>
      <c r="D101" s="98"/>
      <c r="E101" s="98"/>
      <c r="F101" s="98"/>
      <c r="G101" s="98"/>
      <c r="H101" s="98"/>
      <c r="I101" s="98"/>
      <c r="J101" s="98"/>
      <c r="K101" s="98"/>
    </row>
    <row r="102" spans="1:11" x14ac:dyDescent="0.25">
      <c r="A102" s="98"/>
      <c r="B102" s="98"/>
      <c r="C102" s="98"/>
      <c r="D102" s="98"/>
      <c r="E102" s="98"/>
      <c r="F102" s="98"/>
      <c r="G102" s="98"/>
      <c r="H102" s="98"/>
      <c r="I102" s="98"/>
      <c r="J102" s="98"/>
      <c r="K102" s="98"/>
    </row>
    <row r="103" spans="1:11" x14ac:dyDescent="0.25">
      <c r="A103" s="98"/>
      <c r="B103" s="98"/>
      <c r="C103" s="98"/>
      <c r="D103" s="98"/>
      <c r="E103" s="98"/>
      <c r="F103" s="98"/>
      <c r="G103" s="98"/>
      <c r="H103" s="98"/>
      <c r="I103" s="98"/>
      <c r="J103" s="98"/>
      <c r="K103" s="98"/>
    </row>
    <row r="104" spans="1:11" x14ac:dyDescent="0.25">
      <c r="A104" s="98"/>
      <c r="B104" s="98"/>
      <c r="C104" s="98"/>
      <c r="D104" s="98"/>
      <c r="E104" s="98"/>
      <c r="F104" s="98"/>
      <c r="G104" s="98"/>
      <c r="H104" s="98"/>
      <c r="I104" s="98"/>
      <c r="J104" s="98"/>
      <c r="K104" s="98"/>
    </row>
    <row r="105" spans="1:11" x14ac:dyDescent="0.25">
      <c r="A105" s="98"/>
      <c r="B105" s="98"/>
      <c r="C105" s="98"/>
      <c r="D105" s="98"/>
      <c r="E105" s="98"/>
      <c r="F105" s="98"/>
      <c r="G105" s="98"/>
      <c r="H105" s="98"/>
      <c r="I105" s="98"/>
      <c r="J105" s="98"/>
      <c r="K105" s="98"/>
    </row>
    <row r="106" spans="1:11" x14ac:dyDescent="0.25">
      <c r="A106" s="98"/>
      <c r="B106" s="98"/>
      <c r="C106" s="98"/>
      <c r="D106" s="98"/>
      <c r="E106" s="98"/>
      <c r="F106" s="98"/>
      <c r="G106" s="98"/>
      <c r="H106" s="98"/>
      <c r="I106" s="98"/>
      <c r="J106" s="98"/>
      <c r="K106" s="98"/>
    </row>
    <row r="107" spans="1:11" x14ac:dyDescent="0.25">
      <c r="A107" s="98"/>
      <c r="B107" s="98"/>
      <c r="C107" s="98"/>
      <c r="D107" s="98"/>
      <c r="E107" s="98"/>
      <c r="F107" s="98"/>
      <c r="G107" s="98"/>
      <c r="H107" s="98"/>
      <c r="I107" s="98"/>
      <c r="J107" s="98"/>
      <c r="K107" s="98"/>
    </row>
    <row r="108" spans="1:11" x14ac:dyDescent="0.25">
      <c r="A108" s="98"/>
      <c r="B108" s="98"/>
      <c r="C108" s="98"/>
      <c r="D108" s="98"/>
      <c r="E108" s="98"/>
      <c r="F108" s="98"/>
      <c r="G108" s="98"/>
      <c r="H108" s="98"/>
      <c r="I108" s="98"/>
      <c r="J108" s="98"/>
      <c r="K108" s="98"/>
    </row>
    <row r="109" spans="1:11" x14ac:dyDescent="0.25">
      <c r="A109" s="98"/>
      <c r="B109" s="98"/>
      <c r="C109" s="98"/>
      <c r="D109" s="98"/>
      <c r="E109" s="98"/>
      <c r="F109" s="98"/>
      <c r="G109" s="98"/>
      <c r="H109" s="98"/>
      <c r="I109" s="98"/>
      <c r="J109" s="98"/>
      <c r="K109" s="98"/>
    </row>
    <row r="110" spans="1:11" x14ac:dyDescent="0.25">
      <c r="A110" s="98"/>
      <c r="B110" s="98"/>
      <c r="C110" s="98"/>
      <c r="D110" s="98"/>
      <c r="E110" s="98"/>
      <c r="F110" s="98"/>
      <c r="G110" s="98"/>
      <c r="H110" s="98"/>
      <c r="I110" s="98"/>
      <c r="J110" s="98"/>
      <c r="K110" s="98"/>
    </row>
    <row r="111" spans="1:11" x14ac:dyDescent="0.25">
      <c r="A111" s="98"/>
      <c r="B111" s="98"/>
      <c r="C111" s="98"/>
      <c r="D111" s="98"/>
      <c r="E111" s="98"/>
      <c r="F111" s="98"/>
      <c r="G111" s="98"/>
      <c r="H111" s="98"/>
      <c r="I111" s="98"/>
      <c r="J111" s="98"/>
      <c r="K111" s="98"/>
    </row>
    <row r="112" spans="1:11" x14ac:dyDescent="0.25">
      <c r="A112" s="98"/>
      <c r="B112" s="98"/>
      <c r="C112" s="98"/>
      <c r="D112" s="98"/>
      <c r="E112" s="98"/>
      <c r="F112" s="98"/>
      <c r="G112" s="98"/>
      <c r="H112" s="98"/>
      <c r="I112" s="98"/>
      <c r="J112" s="98"/>
      <c r="K112" s="98"/>
    </row>
    <row r="113" spans="1:11" x14ac:dyDescent="0.25">
      <c r="A113" s="98"/>
      <c r="B113" s="98"/>
      <c r="C113" s="98"/>
      <c r="D113" s="98"/>
      <c r="E113" s="98"/>
      <c r="F113" s="98"/>
      <c r="G113" s="98"/>
      <c r="H113" s="98"/>
      <c r="I113" s="98"/>
      <c r="J113" s="98"/>
      <c r="K113" s="98"/>
    </row>
    <row r="114" spans="1:11" x14ac:dyDescent="0.25">
      <c r="A114" s="98"/>
      <c r="B114" s="98"/>
      <c r="C114" s="98"/>
      <c r="D114" s="98"/>
      <c r="E114" s="98"/>
      <c r="F114" s="98"/>
      <c r="G114" s="98"/>
      <c r="H114" s="98"/>
      <c r="I114" s="98"/>
      <c r="J114" s="98"/>
      <c r="K114" s="98"/>
    </row>
    <row r="115" spans="1:11" x14ac:dyDescent="0.25">
      <c r="A115" s="98"/>
      <c r="B115" s="98"/>
      <c r="C115" s="98"/>
      <c r="D115" s="98"/>
      <c r="E115" s="98"/>
      <c r="F115" s="98"/>
      <c r="G115" s="98"/>
      <c r="H115" s="98"/>
      <c r="I115" s="98"/>
      <c r="J115" s="98"/>
      <c r="K115" s="98"/>
    </row>
    <row r="116" spans="1:11" x14ac:dyDescent="0.25">
      <c r="A116" s="98"/>
      <c r="B116" s="98"/>
      <c r="C116" s="98"/>
      <c r="D116" s="98"/>
      <c r="E116" s="98"/>
      <c r="F116" s="98"/>
      <c r="G116" s="98"/>
      <c r="H116" s="98"/>
      <c r="I116" s="98"/>
      <c r="J116" s="98"/>
      <c r="K116" s="98"/>
    </row>
    <row r="117" spans="1:11" x14ac:dyDescent="0.25">
      <c r="A117" s="98"/>
      <c r="B117" s="98"/>
      <c r="C117" s="98"/>
      <c r="D117" s="98"/>
      <c r="E117" s="98"/>
      <c r="F117" s="98"/>
      <c r="G117" s="98"/>
      <c r="H117" s="98"/>
      <c r="I117" s="98"/>
      <c r="J117" s="98"/>
      <c r="K117" s="98"/>
    </row>
    <row r="118" spans="1:11" x14ac:dyDescent="0.25">
      <c r="A118" s="98"/>
      <c r="B118" s="98"/>
      <c r="C118" s="98"/>
      <c r="D118" s="98"/>
      <c r="E118" s="98"/>
      <c r="F118" s="98"/>
      <c r="G118" s="98"/>
      <c r="H118" s="98"/>
      <c r="I118" s="98"/>
      <c r="J118" s="98"/>
      <c r="K118" s="98"/>
    </row>
    <row r="119" spans="1:11" x14ac:dyDescent="0.25">
      <c r="A119" s="98"/>
      <c r="B119" s="98"/>
      <c r="C119" s="98"/>
      <c r="D119" s="98"/>
      <c r="E119" s="98"/>
      <c r="F119" s="98"/>
      <c r="G119" s="98"/>
      <c r="H119" s="98"/>
      <c r="I119" s="98"/>
      <c r="J119" s="98"/>
      <c r="K119" s="98"/>
    </row>
    <row r="120" spans="1:11" x14ac:dyDescent="0.25">
      <c r="A120" s="98"/>
      <c r="B120" s="98"/>
      <c r="C120" s="98"/>
      <c r="D120" s="98"/>
      <c r="E120" s="98"/>
      <c r="F120" s="98"/>
      <c r="G120" s="98"/>
      <c r="H120" s="98"/>
      <c r="I120" s="98"/>
      <c r="J120" s="98"/>
      <c r="K120" s="98"/>
    </row>
    <row r="121" spans="1:11" x14ac:dyDescent="0.25">
      <c r="A121" s="98"/>
      <c r="B121" s="98"/>
      <c r="C121" s="98"/>
      <c r="D121" s="98"/>
      <c r="E121" s="98"/>
      <c r="F121" s="98"/>
      <c r="G121" s="98"/>
      <c r="H121" s="98"/>
      <c r="I121" s="98"/>
      <c r="J121" s="98"/>
      <c r="K121" s="98"/>
    </row>
    <row r="122" spans="1:11" x14ac:dyDescent="0.25">
      <c r="A122" s="98"/>
      <c r="B122" s="98"/>
      <c r="C122" s="98"/>
      <c r="D122" s="98"/>
      <c r="E122" s="98"/>
      <c r="F122" s="98"/>
      <c r="G122" s="98"/>
      <c r="H122" s="98"/>
      <c r="I122" s="98"/>
      <c r="J122" s="98"/>
      <c r="K122" s="98"/>
    </row>
    <row r="123" spans="1:11" x14ac:dyDescent="0.25">
      <c r="A123" s="98"/>
      <c r="B123" s="98"/>
      <c r="C123" s="98"/>
      <c r="D123" s="98"/>
      <c r="E123" s="98"/>
      <c r="F123" s="98"/>
      <c r="G123" s="98"/>
      <c r="H123" s="98"/>
      <c r="I123" s="98"/>
      <c r="J123" s="98"/>
      <c r="K123" s="98"/>
    </row>
    <row r="124" spans="1:11" x14ac:dyDescent="0.25">
      <c r="A124" s="98"/>
      <c r="B124" s="98"/>
      <c r="C124" s="98"/>
      <c r="D124" s="98"/>
      <c r="E124" s="98"/>
      <c r="F124" s="98"/>
      <c r="G124" s="98"/>
      <c r="H124" s="98"/>
      <c r="I124" s="98"/>
      <c r="J124" s="98"/>
      <c r="K124" s="98"/>
    </row>
    <row r="125" spans="1:11" x14ac:dyDescent="0.25">
      <c r="A125" s="98"/>
      <c r="B125" s="98"/>
      <c r="C125" s="98"/>
      <c r="D125" s="98"/>
      <c r="E125" s="98"/>
      <c r="F125" s="98"/>
      <c r="G125" s="98"/>
      <c r="H125" s="98"/>
      <c r="I125" s="98"/>
      <c r="J125" s="98"/>
      <c r="K125" s="98"/>
    </row>
    <row r="126" spans="1:11" x14ac:dyDescent="0.25">
      <c r="A126" s="98"/>
      <c r="B126" s="98"/>
      <c r="C126" s="98"/>
      <c r="D126" s="98"/>
      <c r="E126" s="98"/>
      <c r="F126" s="98"/>
      <c r="G126" s="98"/>
      <c r="H126" s="98"/>
      <c r="I126" s="98"/>
      <c r="J126" s="98"/>
      <c r="K126" s="98"/>
    </row>
    <row r="127" spans="1:11" x14ac:dyDescent="0.25">
      <c r="A127" s="98"/>
      <c r="B127" s="98"/>
      <c r="C127" s="98"/>
      <c r="D127" s="98"/>
      <c r="E127" s="98"/>
      <c r="F127" s="98"/>
      <c r="G127" s="98"/>
      <c r="H127" s="98"/>
      <c r="I127" s="98"/>
      <c r="J127" s="98"/>
      <c r="K127" s="98"/>
    </row>
    <row r="128" spans="1:11" x14ac:dyDescent="0.25">
      <c r="A128" s="98"/>
      <c r="B128" s="98"/>
      <c r="C128" s="98"/>
      <c r="D128" s="98"/>
      <c r="E128" s="98"/>
      <c r="F128" s="98"/>
      <c r="G128" s="98"/>
      <c r="H128" s="98"/>
      <c r="I128" s="98"/>
      <c r="J128" s="98"/>
      <c r="K128" s="98"/>
    </row>
    <row r="129" spans="1:11" x14ac:dyDescent="0.25">
      <c r="A129" s="98"/>
      <c r="B129" s="98"/>
      <c r="C129" s="98"/>
      <c r="D129" s="98"/>
      <c r="E129" s="98"/>
      <c r="F129" s="98"/>
      <c r="G129" s="98"/>
      <c r="H129" s="98"/>
      <c r="I129" s="98"/>
      <c r="J129" s="98"/>
      <c r="K129" s="98"/>
    </row>
    <row r="130" spans="1:11" x14ac:dyDescent="0.25">
      <c r="A130" s="98"/>
      <c r="B130" s="98"/>
      <c r="C130" s="98"/>
      <c r="D130" s="98"/>
      <c r="E130" s="98"/>
      <c r="F130" s="98"/>
      <c r="G130" s="98"/>
      <c r="H130" s="98"/>
      <c r="I130" s="98"/>
      <c r="J130" s="98"/>
      <c r="K130" s="98"/>
    </row>
    <row r="131" spans="1:11" x14ac:dyDescent="0.25">
      <c r="A131" s="98"/>
      <c r="B131" s="98"/>
      <c r="C131" s="98"/>
      <c r="D131" s="98"/>
      <c r="E131" s="98"/>
      <c r="F131" s="98"/>
      <c r="G131" s="98"/>
      <c r="H131" s="98"/>
      <c r="I131" s="98"/>
      <c r="J131" s="98"/>
      <c r="K131" s="98"/>
    </row>
    <row r="132" spans="1:11" x14ac:dyDescent="0.25">
      <c r="A132" s="98"/>
      <c r="B132" s="98"/>
      <c r="C132" s="98"/>
      <c r="D132" s="98"/>
      <c r="E132" s="98"/>
      <c r="F132" s="98"/>
      <c r="G132" s="98"/>
      <c r="H132" s="98"/>
      <c r="I132" s="98"/>
      <c r="J132" s="98"/>
      <c r="K132" s="98"/>
    </row>
    <row r="133" spans="1:11" x14ac:dyDescent="0.25">
      <c r="A133" s="98"/>
      <c r="B133" s="98"/>
      <c r="C133" s="98"/>
      <c r="D133" s="98"/>
      <c r="E133" s="98"/>
      <c r="F133" s="98"/>
      <c r="G133" s="98"/>
      <c r="H133" s="98"/>
      <c r="I133" s="98"/>
      <c r="J133" s="98"/>
      <c r="K133" s="98"/>
    </row>
    <row r="134" spans="1:11" x14ac:dyDescent="0.25">
      <c r="A134" s="98"/>
      <c r="B134" s="98"/>
      <c r="C134" s="98"/>
      <c r="D134" s="98"/>
      <c r="E134" s="98"/>
      <c r="F134" s="98"/>
      <c r="G134" s="98"/>
      <c r="H134" s="98"/>
      <c r="I134" s="98"/>
      <c r="J134" s="98"/>
      <c r="K134" s="98"/>
    </row>
    <row r="135" spans="1:11" x14ac:dyDescent="0.25">
      <c r="A135" s="98"/>
      <c r="B135" s="98"/>
      <c r="C135" s="98"/>
      <c r="D135" s="98"/>
      <c r="E135" s="98"/>
      <c r="F135" s="98"/>
      <c r="G135" s="98"/>
      <c r="H135" s="98"/>
      <c r="I135" s="98"/>
      <c r="J135" s="98"/>
      <c r="K135" s="98"/>
    </row>
    <row r="136" spans="1:11" x14ac:dyDescent="0.25">
      <c r="A136" s="98"/>
      <c r="B136" s="98"/>
      <c r="C136" s="98"/>
      <c r="D136" s="98"/>
      <c r="E136" s="98"/>
      <c r="F136" s="98"/>
      <c r="G136" s="98"/>
      <c r="H136" s="98"/>
      <c r="I136" s="98"/>
      <c r="J136" s="98"/>
      <c r="K136" s="98"/>
    </row>
    <row r="137" spans="1:11" x14ac:dyDescent="0.25">
      <c r="A137" s="98"/>
      <c r="B137" s="98"/>
      <c r="C137" s="98"/>
      <c r="D137" s="98"/>
      <c r="E137" s="98"/>
      <c r="F137" s="98"/>
      <c r="G137" s="98"/>
      <c r="H137" s="98"/>
      <c r="I137" s="98"/>
      <c r="J137" s="98"/>
      <c r="K137" s="98"/>
    </row>
    <row r="138" spans="1:11" x14ac:dyDescent="0.25">
      <c r="A138" s="98"/>
      <c r="B138" s="98"/>
      <c r="C138" s="98"/>
      <c r="D138" s="98"/>
      <c r="E138" s="98"/>
      <c r="F138" s="98"/>
      <c r="G138" s="98"/>
      <c r="H138" s="98"/>
      <c r="I138" s="98"/>
      <c r="J138" s="98"/>
      <c r="K138" s="98"/>
    </row>
    <row r="139" spans="1:11" x14ac:dyDescent="0.25">
      <c r="A139" s="98"/>
      <c r="B139" s="98"/>
      <c r="C139" s="98"/>
      <c r="D139" s="98"/>
      <c r="E139" s="98"/>
      <c r="F139" s="98"/>
      <c r="G139" s="98"/>
      <c r="H139" s="98"/>
      <c r="I139" s="98"/>
      <c r="J139" s="98"/>
      <c r="K139" s="98"/>
    </row>
    <row r="140" spans="1:11" x14ac:dyDescent="0.25">
      <c r="A140" s="98"/>
      <c r="B140" s="98"/>
      <c r="C140" s="98"/>
      <c r="D140" s="98"/>
      <c r="E140" s="98"/>
      <c r="F140" s="98"/>
      <c r="G140" s="98"/>
      <c r="H140" s="98"/>
      <c r="I140" s="98"/>
      <c r="J140" s="98"/>
      <c r="K140" s="98"/>
    </row>
    <row r="141" spans="1:11" x14ac:dyDescent="0.25">
      <c r="A141" s="98"/>
      <c r="B141" s="98"/>
      <c r="C141" s="98"/>
      <c r="D141" s="98"/>
      <c r="E141" s="98"/>
      <c r="F141" s="98"/>
      <c r="G141" s="98"/>
      <c r="H141" s="98"/>
      <c r="I141" s="98"/>
      <c r="J141" s="98"/>
      <c r="K141" s="98"/>
    </row>
    <row r="142" spans="1:11" x14ac:dyDescent="0.25">
      <c r="A142" s="98"/>
      <c r="B142" s="98"/>
      <c r="C142" s="98"/>
      <c r="D142" s="98"/>
      <c r="E142" s="98"/>
      <c r="F142" s="98"/>
      <c r="G142" s="98"/>
      <c r="H142" s="98"/>
      <c r="I142" s="98"/>
      <c r="J142" s="98"/>
      <c r="K142" s="98"/>
    </row>
    <row r="143" spans="1:11" x14ac:dyDescent="0.25">
      <c r="A143" s="98"/>
      <c r="B143" s="98"/>
      <c r="C143" s="98"/>
      <c r="D143" s="98"/>
      <c r="E143" s="98"/>
      <c r="F143" s="98"/>
      <c r="G143" s="98"/>
      <c r="H143" s="98"/>
      <c r="I143" s="98"/>
      <c r="J143" s="98"/>
      <c r="K143" s="98"/>
    </row>
    <row r="144" spans="1:11" x14ac:dyDescent="0.25">
      <c r="A144" s="98"/>
      <c r="B144" s="98"/>
      <c r="C144" s="98"/>
      <c r="D144" s="98"/>
      <c r="E144" s="98"/>
      <c r="F144" s="98"/>
      <c r="G144" s="98"/>
      <c r="H144" s="98"/>
      <c r="I144" s="98"/>
      <c r="J144" s="98"/>
      <c r="K144" s="98"/>
    </row>
    <row r="145" spans="1:11" x14ac:dyDescent="0.25">
      <c r="A145" s="98"/>
      <c r="B145" s="98"/>
      <c r="C145" s="98"/>
      <c r="D145" s="98"/>
      <c r="E145" s="98"/>
      <c r="F145" s="98"/>
      <c r="G145" s="98"/>
      <c r="H145" s="98"/>
      <c r="I145" s="98"/>
      <c r="J145" s="98"/>
      <c r="K145" s="98"/>
    </row>
    <row r="146" spans="1:11" x14ac:dyDescent="0.25">
      <c r="A146" s="98"/>
      <c r="B146" s="98"/>
      <c r="C146" s="98"/>
      <c r="D146" s="98"/>
      <c r="E146" s="98"/>
      <c r="F146" s="98"/>
      <c r="G146" s="98"/>
      <c r="H146" s="98"/>
      <c r="I146" s="98"/>
      <c r="J146" s="98"/>
      <c r="K146" s="98"/>
    </row>
    <row r="147" spans="1:11" x14ac:dyDescent="0.25">
      <c r="A147" s="98"/>
      <c r="B147" s="98"/>
      <c r="C147" s="98"/>
      <c r="D147" s="98"/>
      <c r="E147" s="98"/>
      <c r="F147" s="98"/>
      <c r="G147" s="98"/>
      <c r="H147" s="98"/>
      <c r="I147" s="98"/>
      <c r="J147" s="98"/>
      <c r="K147" s="98"/>
    </row>
    <row r="148" spans="1:11" x14ac:dyDescent="0.25">
      <c r="A148" s="98"/>
      <c r="B148" s="98"/>
      <c r="C148" s="98"/>
      <c r="D148" s="98"/>
      <c r="E148" s="98"/>
      <c r="F148" s="98"/>
      <c r="G148" s="98"/>
      <c r="H148" s="98"/>
      <c r="I148" s="98"/>
      <c r="J148" s="98"/>
      <c r="K148" s="98"/>
    </row>
    <row r="149" spans="1:11" x14ac:dyDescent="0.25">
      <c r="A149" s="98"/>
      <c r="B149" s="98"/>
      <c r="C149" s="98"/>
      <c r="D149" s="98"/>
      <c r="E149" s="98"/>
      <c r="F149" s="98"/>
      <c r="G149" s="98"/>
      <c r="H149" s="98"/>
      <c r="I149" s="98"/>
      <c r="J149" s="98"/>
      <c r="K149" s="98"/>
    </row>
    <row r="150" spans="1:11" x14ac:dyDescent="0.25">
      <c r="A150" s="98"/>
      <c r="B150" s="98"/>
      <c r="C150" s="98"/>
      <c r="D150" s="98"/>
      <c r="E150" s="98"/>
      <c r="F150" s="98"/>
      <c r="G150" s="98"/>
      <c r="H150" s="98"/>
      <c r="I150" s="98"/>
      <c r="J150" s="98"/>
      <c r="K150" s="98"/>
    </row>
    <row r="151" spans="1:11" x14ac:dyDescent="0.25">
      <c r="A151" s="98"/>
      <c r="B151" s="98"/>
      <c r="C151" s="98"/>
      <c r="D151" s="98"/>
      <c r="E151" s="98"/>
      <c r="F151" s="98"/>
      <c r="G151" s="98"/>
      <c r="H151" s="98"/>
      <c r="I151" s="98"/>
      <c r="J151" s="98"/>
      <c r="K151" s="98"/>
    </row>
    <row r="152" spans="1:11" x14ac:dyDescent="0.25">
      <c r="A152" s="98"/>
      <c r="B152" s="98"/>
      <c r="C152" s="98"/>
      <c r="D152" s="98"/>
      <c r="E152" s="98"/>
      <c r="F152" s="98"/>
      <c r="G152" s="98"/>
      <c r="H152" s="98"/>
      <c r="I152" s="98"/>
      <c r="J152" s="98"/>
      <c r="K152" s="98"/>
    </row>
    <row r="153" spans="1:11" x14ac:dyDescent="0.25">
      <c r="A153" s="98"/>
      <c r="B153" s="98"/>
      <c r="C153" s="98"/>
      <c r="D153" s="98"/>
      <c r="E153" s="98"/>
      <c r="F153" s="98"/>
      <c r="G153" s="98"/>
      <c r="H153" s="98"/>
      <c r="I153" s="98"/>
      <c r="J153" s="98"/>
      <c r="K153" s="98"/>
    </row>
    <row r="154" spans="1:11" x14ac:dyDescent="0.25">
      <c r="A154" s="98"/>
      <c r="B154" s="98"/>
      <c r="C154" s="98"/>
      <c r="D154" s="98"/>
      <c r="E154" s="98"/>
      <c r="F154" s="98"/>
      <c r="G154" s="98"/>
      <c r="H154" s="98"/>
      <c r="I154" s="98"/>
      <c r="J154" s="98"/>
      <c r="K154" s="98"/>
    </row>
    <row r="155" spans="1:11" x14ac:dyDescent="0.25">
      <c r="A155" s="98"/>
      <c r="B155" s="98"/>
      <c r="C155" s="98"/>
      <c r="D155" s="98"/>
      <c r="E155" s="98"/>
      <c r="F155" s="98"/>
      <c r="G155" s="98"/>
      <c r="H155" s="98"/>
      <c r="I155" s="98"/>
      <c r="J155" s="98"/>
      <c r="K155" s="98"/>
    </row>
    <row r="156" spans="1:11" x14ac:dyDescent="0.25">
      <c r="A156" s="98"/>
      <c r="B156" s="98"/>
      <c r="C156" s="98"/>
      <c r="D156" s="98"/>
      <c r="E156" s="98"/>
      <c r="F156" s="98"/>
      <c r="G156" s="98"/>
      <c r="H156" s="98"/>
      <c r="I156" s="98"/>
      <c r="J156" s="98"/>
      <c r="K156" s="98"/>
    </row>
    <row r="157" spans="1:11" x14ac:dyDescent="0.25">
      <c r="A157" s="98"/>
      <c r="B157" s="98"/>
      <c r="C157" s="98"/>
      <c r="D157" s="98"/>
      <c r="E157" s="98"/>
      <c r="F157" s="98"/>
      <c r="G157" s="98"/>
      <c r="H157" s="98"/>
      <c r="I157" s="98"/>
      <c r="J157" s="98"/>
      <c r="K157" s="98"/>
    </row>
    <row r="158" spans="1:11" x14ac:dyDescent="0.25">
      <c r="A158" s="98"/>
      <c r="B158" s="98"/>
      <c r="C158" s="98"/>
      <c r="D158" s="98"/>
      <c r="E158" s="98"/>
      <c r="F158" s="98"/>
      <c r="G158" s="98"/>
      <c r="H158" s="98"/>
      <c r="I158" s="98"/>
      <c r="J158" s="98"/>
      <c r="K158" s="98"/>
    </row>
    <row r="159" spans="1:11" x14ac:dyDescent="0.25">
      <c r="A159" s="98"/>
      <c r="B159" s="98"/>
      <c r="C159" s="98"/>
      <c r="D159" s="98"/>
      <c r="E159" s="98"/>
      <c r="F159" s="98"/>
      <c r="G159" s="98"/>
      <c r="H159" s="98"/>
      <c r="I159" s="98"/>
      <c r="J159" s="98"/>
      <c r="K159" s="98"/>
    </row>
    <row r="160" spans="1:11" x14ac:dyDescent="0.25">
      <c r="A160" s="98"/>
      <c r="B160" s="98"/>
      <c r="C160" s="98"/>
      <c r="D160" s="98"/>
      <c r="E160" s="98"/>
      <c r="F160" s="98"/>
      <c r="G160" s="98"/>
      <c r="H160" s="98"/>
      <c r="I160" s="98"/>
      <c r="J160" s="98"/>
      <c r="K160" s="98"/>
    </row>
    <row r="161" spans="1:11" x14ac:dyDescent="0.25">
      <c r="A161" s="98"/>
      <c r="B161" s="98"/>
      <c r="C161" s="98"/>
      <c r="D161" s="98"/>
      <c r="E161" s="98"/>
      <c r="F161" s="98"/>
      <c r="G161" s="98"/>
      <c r="H161" s="98"/>
      <c r="I161" s="98"/>
      <c r="J161" s="98"/>
      <c r="K161" s="98"/>
    </row>
    <row r="162" spans="1:11" x14ac:dyDescent="0.25">
      <c r="A162" s="98"/>
      <c r="B162" s="98"/>
      <c r="C162" s="98"/>
      <c r="D162" s="98"/>
      <c r="E162" s="98"/>
      <c r="F162" s="98"/>
      <c r="G162" s="98"/>
      <c r="H162" s="98"/>
      <c r="I162" s="98"/>
      <c r="J162" s="98"/>
      <c r="K162" s="98"/>
    </row>
    <row r="163" spans="1:11" x14ac:dyDescent="0.25">
      <c r="A163" s="98"/>
      <c r="B163" s="98"/>
      <c r="C163" s="98"/>
      <c r="D163" s="98"/>
      <c r="E163" s="98"/>
      <c r="F163" s="98"/>
      <c r="G163" s="98"/>
      <c r="H163" s="98"/>
      <c r="I163" s="98"/>
      <c r="J163" s="98"/>
      <c r="K163" s="98"/>
    </row>
    <row r="164" spans="1:11" x14ac:dyDescent="0.25">
      <c r="A164" s="98"/>
      <c r="B164" s="98"/>
      <c r="C164" s="98"/>
      <c r="D164" s="98"/>
      <c r="E164" s="98"/>
      <c r="F164" s="98"/>
      <c r="G164" s="98"/>
      <c r="H164" s="98"/>
      <c r="I164" s="98"/>
      <c r="J164" s="98"/>
      <c r="K164" s="98"/>
    </row>
    <row r="165" spans="1:11" x14ac:dyDescent="0.25">
      <c r="A165" s="98"/>
      <c r="B165" s="98"/>
      <c r="C165" s="98"/>
      <c r="D165" s="98"/>
      <c r="E165" s="98"/>
      <c r="F165" s="98"/>
      <c r="G165" s="98"/>
      <c r="H165" s="98"/>
      <c r="I165" s="98"/>
      <c r="J165" s="98"/>
      <c r="K165" s="98"/>
    </row>
    <row r="166" spans="1:11" x14ac:dyDescent="0.25">
      <c r="A166" s="98"/>
      <c r="B166" s="98"/>
      <c r="C166" s="98"/>
      <c r="D166" s="98"/>
      <c r="E166" s="98"/>
      <c r="F166" s="98"/>
      <c r="G166" s="98"/>
      <c r="H166" s="98"/>
      <c r="I166" s="98"/>
      <c r="J166" s="98"/>
      <c r="K166" s="98"/>
    </row>
    <row r="167" spans="1:11" x14ac:dyDescent="0.25">
      <c r="A167" s="98"/>
      <c r="B167" s="98"/>
      <c r="C167" s="98"/>
      <c r="D167" s="98"/>
      <c r="E167" s="98"/>
      <c r="F167" s="98"/>
      <c r="G167" s="98"/>
      <c r="H167" s="98"/>
      <c r="I167" s="98"/>
      <c r="J167" s="98"/>
      <c r="K167" s="98"/>
    </row>
    <row r="168" spans="1:11" x14ac:dyDescent="0.25">
      <c r="A168" s="98"/>
      <c r="B168" s="98"/>
      <c r="C168" s="98"/>
      <c r="D168" s="98"/>
      <c r="E168" s="98"/>
      <c r="F168" s="98"/>
      <c r="G168" s="98"/>
      <c r="H168" s="98"/>
      <c r="I168" s="98"/>
      <c r="J168" s="98"/>
      <c r="K168" s="98"/>
    </row>
    <row r="169" spans="1:11" x14ac:dyDescent="0.25">
      <c r="A169" s="98"/>
      <c r="B169" s="98"/>
      <c r="C169" s="98"/>
      <c r="D169" s="98"/>
      <c r="E169" s="98"/>
      <c r="F169" s="98"/>
      <c r="G169" s="98"/>
      <c r="H169" s="98"/>
      <c r="I169" s="98"/>
      <c r="J169" s="98"/>
      <c r="K169" s="98"/>
    </row>
    <row r="170" spans="1:11" x14ac:dyDescent="0.25">
      <c r="A170" s="98"/>
      <c r="B170" s="98"/>
      <c r="C170" s="98"/>
      <c r="D170" s="98"/>
      <c r="E170" s="98"/>
      <c r="F170" s="98"/>
      <c r="G170" s="98"/>
      <c r="H170" s="98"/>
      <c r="I170" s="98"/>
      <c r="J170" s="98"/>
      <c r="K170" s="98"/>
    </row>
    <row r="171" spans="1:11" x14ac:dyDescent="0.25">
      <c r="A171" s="98"/>
      <c r="B171" s="98"/>
      <c r="C171" s="98"/>
      <c r="D171" s="98"/>
      <c r="E171" s="98"/>
      <c r="F171" s="98"/>
      <c r="G171" s="98"/>
      <c r="H171" s="98"/>
      <c r="I171" s="98"/>
      <c r="J171" s="98"/>
      <c r="K171" s="98"/>
    </row>
    <row r="172" spans="1:11" x14ac:dyDescent="0.25">
      <c r="A172" s="98"/>
      <c r="B172" s="98"/>
      <c r="C172" s="98"/>
      <c r="D172" s="98"/>
      <c r="E172" s="98"/>
      <c r="F172" s="98"/>
      <c r="G172" s="98"/>
      <c r="H172" s="98"/>
      <c r="I172" s="98"/>
      <c r="J172" s="98"/>
      <c r="K172" s="98"/>
    </row>
    <row r="173" spans="1:11" x14ac:dyDescent="0.25">
      <c r="A173" s="98"/>
      <c r="B173" s="98"/>
      <c r="C173" s="98"/>
      <c r="D173" s="98"/>
      <c r="E173" s="98"/>
      <c r="F173" s="98"/>
      <c r="G173" s="98"/>
      <c r="H173" s="98"/>
      <c r="I173" s="98"/>
      <c r="J173" s="98"/>
      <c r="K173" s="98"/>
    </row>
    <row r="174" spans="1:11" x14ac:dyDescent="0.25">
      <c r="A174" s="98"/>
      <c r="B174" s="98"/>
      <c r="C174" s="98"/>
      <c r="D174" s="98"/>
      <c r="E174" s="98"/>
      <c r="F174" s="98"/>
      <c r="G174" s="98"/>
      <c r="H174" s="98"/>
      <c r="I174" s="98"/>
      <c r="J174" s="98"/>
      <c r="K174" s="98"/>
    </row>
    <row r="175" spans="1:11" x14ac:dyDescent="0.25">
      <c r="A175" s="98"/>
      <c r="B175" s="98"/>
      <c r="C175" s="98"/>
      <c r="D175" s="98"/>
      <c r="E175" s="98"/>
      <c r="F175" s="98"/>
      <c r="G175" s="98"/>
      <c r="H175" s="98"/>
      <c r="I175" s="98"/>
      <c r="J175" s="98"/>
      <c r="K175" s="98"/>
    </row>
    <row r="176" spans="1:11" x14ac:dyDescent="0.25">
      <c r="A176" s="98"/>
      <c r="B176" s="98"/>
      <c r="C176" s="98"/>
      <c r="D176" s="98"/>
      <c r="E176" s="98"/>
      <c r="F176" s="98"/>
      <c r="G176" s="98"/>
      <c r="H176" s="98"/>
      <c r="I176" s="98"/>
      <c r="J176" s="98"/>
      <c r="K176" s="98"/>
    </row>
    <row r="177" spans="1:11" x14ac:dyDescent="0.25">
      <c r="A177" s="98"/>
      <c r="B177" s="98"/>
      <c r="C177" s="98"/>
      <c r="D177" s="98"/>
      <c r="E177" s="98"/>
      <c r="F177" s="98"/>
      <c r="G177" s="98"/>
      <c r="H177" s="98"/>
      <c r="I177" s="98"/>
      <c r="J177" s="98"/>
      <c r="K177" s="98"/>
    </row>
    <row r="178" spans="1:11" x14ac:dyDescent="0.25">
      <c r="A178" s="98"/>
      <c r="B178" s="98"/>
      <c r="C178" s="98"/>
      <c r="D178" s="98"/>
      <c r="E178" s="98"/>
      <c r="F178" s="98"/>
      <c r="G178" s="98"/>
      <c r="H178" s="98"/>
      <c r="I178" s="98"/>
      <c r="J178" s="98"/>
      <c r="K178" s="98"/>
    </row>
    <row r="179" spans="1:11" x14ac:dyDescent="0.25">
      <c r="A179" s="98"/>
      <c r="B179" s="98"/>
      <c r="C179" s="98"/>
      <c r="D179" s="98"/>
      <c r="E179" s="98"/>
      <c r="F179" s="98"/>
      <c r="G179" s="98"/>
      <c r="H179" s="98"/>
      <c r="I179" s="98"/>
      <c r="J179" s="98"/>
      <c r="K179" s="98"/>
    </row>
    <row r="180" spans="1:11" x14ac:dyDescent="0.25">
      <c r="A180" s="98"/>
      <c r="B180" s="98"/>
      <c r="C180" s="98"/>
      <c r="D180" s="98"/>
      <c r="E180" s="98"/>
      <c r="F180" s="98"/>
      <c r="G180" s="98"/>
      <c r="H180" s="98"/>
      <c r="I180" s="98"/>
      <c r="J180" s="98"/>
      <c r="K180" s="98"/>
    </row>
    <row r="181" spans="1:11" x14ac:dyDescent="0.25">
      <c r="A181" s="98"/>
      <c r="B181" s="98"/>
      <c r="C181" s="98"/>
      <c r="D181" s="98"/>
      <c r="E181" s="98"/>
      <c r="F181" s="98"/>
      <c r="G181" s="98"/>
      <c r="H181" s="98"/>
      <c r="I181" s="98"/>
      <c r="J181" s="98"/>
      <c r="K181" s="98"/>
    </row>
    <row r="182" spans="1:11" x14ac:dyDescent="0.25">
      <c r="A182" s="98"/>
      <c r="B182" s="98"/>
      <c r="C182" s="98"/>
      <c r="D182" s="98"/>
      <c r="E182" s="98"/>
      <c r="F182" s="98"/>
      <c r="G182" s="98"/>
      <c r="H182" s="98"/>
      <c r="I182" s="98"/>
      <c r="J182" s="98"/>
      <c r="K182" s="98"/>
    </row>
    <row r="183" spans="1:11" x14ac:dyDescent="0.25">
      <c r="A183" s="98"/>
      <c r="B183" s="98"/>
      <c r="C183" s="98"/>
      <c r="D183" s="98"/>
      <c r="E183" s="98"/>
      <c r="F183" s="98"/>
      <c r="G183" s="98"/>
      <c r="H183" s="98"/>
      <c r="I183" s="98"/>
      <c r="J183" s="98"/>
      <c r="K183" s="98"/>
    </row>
    <row r="184" spans="1:11" x14ac:dyDescent="0.25">
      <c r="A184" s="98"/>
      <c r="B184" s="98"/>
      <c r="C184" s="98"/>
      <c r="D184" s="98"/>
      <c r="E184" s="98"/>
      <c r="F184" s="98"/>
      <c r="G184" s="98"/>
      <c r="H184" s="98"/>
      <c r="I184" s="98"/>
      <c r="J184" s="98"/>
      <c r="K184" s="98"/>
    </row>
    <row r="185" spans="1:11" x14ac:dyDescent="0.25">
      <c r="A185" s="98"/>
      <c r="B185" s="98"/>
      <c r="C185" s="98"/>
      <c r="D185" s="98"/>
      <c r="E185" s="98"/>
      <c r="F185" s="98"/>
      <c r="G185" s="98"/>
      <c r="H185" s="98"/>
      <c r="I185" s="98"/>
      <c r="J185" s="98"/>
      <c r="K185" s="98"/>
    </row>
    <row r="186" spans="1:11" x14ac:dyDescent="0.25">
      <c r="A186" s="98"/>
      <c r="B186" s="98"/>
      <c r="C186" s="98"/>
      <c r="D186" s="98"/>
      <c r="E186" s="98"/>
      <c r="F186" s="98"/>
      <c r="G186" s="98"/>
      <c r="H186" s="98"/>
      <c r="I186" s="98"/>
      <c r="J186" s="98"/>
      <c r="K186" s="98"/>
    </row>
    <row r="187" spans="1:11" x14ac:dyDescent="0.25">
      <c r="A187" s="98"/>
      <c r="B187" s="98"/>
      <c r="C187" s="98"/>
      <c r="D187" s="98"/>
      <c r="E187" s="98"/>
      <c r="F187" s="98"/>
      <c r="G187" s="98"/>
      <c r="H187" s="98"/>
      <c r="I187" s="98"/>
      <c r="J187" s="98"/>
      <c r="K187" s="98"/>
    </row>
    <row r="188" spans="1:11" x14ac:dyDescent="0.25">
      <c r="A188" s="98"/>
      <c r="B188" s="98"/>
      <c r="C188" s="98"/>
      <c r="D188" s="98"/>
      <c r="E188" s="98"/>
      <c r="F188" s="98"/>
      <c r="G188" s="98"/>
      <c r="H188" s="98"/>
      <c r="I188" s="98"/>
      <c r="J188" s="98"/>
      <c r="K188" s="98"/>
    </row>
    <row r="189" spans="1:11" x14ac:dyDescent="0.25">
      <c r="A189" s="98"/>
      <c r="B189" s="98"/>
      <c r="C189" s="98"/>
      <c r="D189" s="98"/>
      <c r="E189" s="98"/>
      <c r="F189" s="98"/>
      <c r="G189" s="98"/>
      <c r="H189" s="98"/>
      <c r="I189" s="98"/>
      <c r="J189" s="98"/>
      <c r="K189" s="98"/>
    </row>
    <row r="190" spans="1:11" x14ac:dyDescent="0.25">
      <c r="A190" s="98"/>
      <c r="B190" s="98"/>
      <c r="C190" s="98"/>
      <c r="D190" s="98"/>
      <c r="E190" s="98"/>
      <c r="F190" s="98"/>
      <c r="G190" s="98"/>
      <c r="H190" s="98"/>
      <c r="I190" s="98"/>
      <c r="J190" s="98"/>
      <c r="K190" s="98"/>
    </row>
    <row r="191" spans="1:11" x14ac:dyDescent="0.25">
      <c r="A191" s="98"/>
      <c r="B191" s="98"/>
      <c r="C191" s="98"/>
      <c r="D191" s="98"/>
      <c r="E191" s="98"/>
      <c r="F191" s="98"/>
      <c r="G191" s="98"/>
      <c r="H191" s="98"/>
      <c r="I191" s="98"/>
      <c r="J191" s="98"/>
      <c r="K191" s="98"/>
    </row>
    <row r="192" spans="1:11" x14ac:dyDescent="0.25">
      <c r="A192" s="98"/>
      <c r="B192" s="98"/>
      <c r="C192" s="98"/>
      <c r="D192" s="98"/>
      <c r="E192" s="98"/>
      <c r="F192" s="98"/>
      <c r="G192" s="98"/>
      <c r="H192" s="98"/>
      <c r="I192" s="98"/>
      <c r="J192" s="98"/>
      <c r="K192" s="98"/>
    </row>
    <row r="193" spans="1:11" x14ac:dyDescent="0.25">
      <c r="A193" s="98"/>
      <c r="B193" s="98"/>
      <c r="C193" s="98"/>
      <c r="D193" s="98"/>
      <c r="E193" s="98"/>
      <c r="F193" s="98"/>
      <c r="G193" s="98"/>
      <c r="H193" s="98"/>
      <c r="I193" s="98"/>
      <c r="J193" s="98"/>
      <c r="K193" s="98"/>
    </row>
    <row r="194" spans="1:11" x14ac:dyDescent="0.25">
      <c r="A194" s="98"/>
      <c r="B194" s="98"/>
      <c r="C194" s="98"/>
      <c r="D194" s="98"/>
      <c r="E194" s="98"/>
      <c r="F194" s="98"/>
      <c r="G194" s="98"/>
      <c r="H194" s="98"/>
      <c r="I194" s="98"/>
      <c r="J194" s="98"/>
      <c r="K194" s="98"/>
    </row>
    <row r="195" spans="1:11" x14ac:dyDescent="0.25">
      <c r="A195" s="98"/>
      <c r="B195" s="98"/>
      <c r="C195" s="98"/>
      <c r="D195" s="98"/>
      <c r="E195" s="98"/>
      <c r="F195" s="98"/>
      <c r="G195" s="98"/>
      <c r="H195" s="98"/>
      <c r="I195" s="98"/>
      <c r="J195" s="98"/>
      <c r="K195" s="98"/>
    </row>
    <row r="196" spans="1:11" x14ac:dyDescent="0.25">
      <c r="A196" s="98"/>
      <c r="B196" s="98"/>
      <c r="C196" s="98"/>
      <c r="D196" s="98"/>
      <c r="E196" s="98"/>
      <c r="F196" s="98"/>
      <c r="G196" s="98"/>
      <c r="H196" s="98"/>
      <c r="I196" s="98"/>
      <c r="J196" s="98"/>
      <c r="K196" s="98"/>
    </row>
    <row r="197" spans="1:11" x14ac:dyDescent="0.25">
      <c r="A197" s="98"/>
      <c r="B197" s="98"/>
      <c r="C197" s="98"/>
      <c r="D197" s="98"/>
      <c r="E197" s="98"/>
      <c r="F197" s="98"/>
      <c r="G197" s="98"/>
      <c r="H197" s="98"/>
      <c r="I197" s="98"/>
      <c r="J197" s="98"/>
      <c r="K197" s="98"/>
    </row>
    <row r="198" spans="1:11" x14ac:dyDescent="0.25">
      <c r="A198" s="98"/>
      <c r="B198" s="98"/>
      <c r="C198" s="98"/>
      <c r="D198" s="98"/>
      <c r="E198" s="98"/>
      <c r="F198" s="98"/>
      <c r="G198" s="98"/>
      <c r="H198" s="98"/>
      <c r="I198" s="98"/>
      <c r="J198" s="98"/>
      <c r="K198" s="98"/>
    </row>
    <row r="199" spans="1:11" x14ac:dyDescent="0.25">
      <c r="A199" s="98"/>
      <c r="B199" s="98"/>
      <c r="C199" s="98"/>
      <c r="D199" s="98"/>
      <c r="E199" s="98"/>
      <c r="F199" s="98"/>
      <c r="G199" s="98"/>
      <c r="H199" s="98"/>
      <c r="I199" s="98"/>
      <c r="J199" s="98"/>
      <c r="K199" s="98"/>
    </row>
    <row r="200" spans="1:11" x14ac:dyDescent="0.25">
      <c r="A200" s="98"/>
      <c r="B200" s="98"/>
      <c r="C200" s="98"/>
      <c r="D200" s="98"/>
      <c r="E200" s="98"/>
      <c r="F200" s="98"/>
      <c r="G200" s="98"/>
      <c r="H200" s="98"/>
      <c r="I200" s="98"/>
      <c r="J200" s="98"/>
      <c r="K200" s="98"/>
    </row>
    <row r="201" spans="1:11" x14ac:dyDescent="0.25">
      <c r="A201" s="98"/>
      <c r="B201" s="98"/>
      <c r="C201" s="98"/>
      <c r="D201" s="98"/>
      <c r="E201" s="98"/>
      <c r="F201" s="98"/>
      <c r="G201" s="98"/>
      <c r="H201" s="98"/>
      <c r="I201" s="98"/>
      <c r="J201" s="98"/>
      <c r="K201" s="98"/>
    </row>
    <row r="202" spans="1:11" x14ac:dyDescent="0.25">
      <c r="A202" s="98"/>
      <c r="B202" s="98"/>
      <c r="C202" s="98"/>
      <c r="D202" s="98"/>
      <c r="E202" s="98"/>
      <c r="F202" s="98"/>
      <c r="G202" s="98"/>
      <c r="H202" s="98"/>
      <c r="I202" s="98"/>
      <c r="J202" s="98"/>
      <c r="K202" s="98"/>
    </row>
    <row r="203" spans="1:11" x14ac:dyDescent="0.25">
      <c r="A203" s="98"/>
      <c r="B203" s="98"/>
      <c r="C203" s="98"/>
      <c r="D203" s="98"/>
      <c r="E203" s="98"/>
      <c r="F203" s="98"/>
      <c r="G203" s="98"/>
      <c r="H203" s="98"/>
      <c r="I203" s="98"/>
      <c r="J203" s="98"/>
      <c r="K203" s="98"/>
    </row>
    <row r="204" spans="1:11" x14ac:dyDescent="0.25">
      <c r="A204" s="98"/>
      <c r="B204" s="98"/>
      <c r="C204" s="98"/>
      <c r="D204" s="98"/>
      <c r="E204" s="98"/>
      <c r="F204" s="98"/>
      <c r="G204" s="98"/>
      <c r="H204" s="98"/>
      <c r="I204" s="98"/>
      <c r="J204" s="98"/>
      <c r="K204" s="98"/>
    </row>
    <row r="205" spans="1:11" x14ac:dyDescent="0.25">
      <c r="A205" s="98"/>
      <c r="B205" s="98"/>
      <c r="C205" s="98"/>
      <c r="D205" s="98"/>
      <c r="E205" s="98"/>
      <c r="F205" s="98"/>
      <c r="G205" s="98"/>
      <c r="H205" s="98"/>
      <c r="I205" s="98"/>
      <c r="J205" s="98"/>
      <c r="K205" s="98"/>
    </row>
    <row r="206" spans="1:11" x14ac:dyDescent="0.25">
      <c r="A206" s="98"/>
      <c r="B206" s="98"/>
      <c r="C206" s="98"/>
      <c r="D206" s="98"/>
      <c r="E206" s="98"/>
      <c r="F206" s="98"/>
      <c r="G206" s="98"/>
      <c r="H206" s="98"/>
      <c r="I206" s="98"/>
      <c r="J206" s="98"/>
      <c r="K206" s="98"/>
    </row>
    <row r="207" spans="1:11" x14ac:dyDescent="0.25">
      <c r="A207" s="98"/>
      <c r="B207" s="98"/>
      <c r="C207" s="98"/>
      <c r="D207" s="98"/>
      <c r="E207" s="98"/>
      <c r="F207" s="98"/>
      <c r="G207" s="98"/>
      <c r="H207" s="98"/>
      <c r="I207" s="98"/>
      <c r="J207" s="98"/>
      <c r="K207" s="98"/>
    </row>
    <row r="208" spans="1:11" x14ac:dyDescent="0.25">
      <c r="A208" s="98"/>
      <c r="B208" s="98"/>
      <c r="C208" s="98"/>
      <c r="D208" s="98"/>
      <c r="E208" s="98"/>
      <c r="F208" s="98"/>
      <c r="G208" s="98"/>
      <c r="H208" s="98"/>
      <c r="I208" s="98"/>
      <c r="J208" s="98"/>
      <c r="K208" s="98"/>
    </row>
    <row r="209" spans="1:11" x14ac:dyDescent="0.25">
      <c r="A209" s="98"/>
      <c r="B209" s="98"/>
      <c r="C209" s="98"/>
      <c r="D209" s="98"/>
      <c r="E209" s="98"/>
      <c r="F209" s="98"/>
      <c r="G209" s="98"/>
      <c r="H209" s="98"/>
      <c r="I209" s="98"/>
      <c r="J209" s="98"/>
      <c r="K209" s="98"/>
    </row>
    <row r="210" spans="1:11" x14ac:dyDescent="0.25">
      <c r="A210" s="98"/>
      <c r="B210" s="98"/>
      <c r="C210" s="98"/>
      <c r="D210" s="98"/>
      <c r="E210" s="98"/>
      <c r="F210" s="98"/>
      <c r="G210" s="98"/>
      <c r="H210" s="98"/>
      <c r="I210" s="98"/>
      <c r="J210" s="98"/>
      <c r="K210" s="98"/>
    </row>
    <row r="211" spans="1:11" x14ac:dyDescent="0.25">
      <c r="A211" s="98"/>
      <c r="B211" s="98"/>
      <c r="C211" s="98"/>
      <c r="D211" s="98"/>
      <c r="E211" s="98"/>
      <c r="F211" s="98"/>
      <c r="G211" s="98"/>
      <c r="H211" s="98"/>
      <c r="I211" s="98"/>
      <c r="J211" s="98"/>
      <c r="K211" s="98"/>
    </row>
    <row r="212" spans="1:11" x14ac:dyDescent="0.25">
      <c r="A212" s="98"/>
      <c r="B212" s="98"/>
      <c r="C212" s="98"/>
      <c r="D212" s="98"/>
      <c r="E212" s="98"/>
      <c r="F212" s="98"/>
      <c r="G212" s="98"/>
      <c r="H212" s="98"/>
      <c r="I212" s="98"/>
      <c r="J212" s="98"/>
      <c r="K212" s="98"/>
    </row>
    <row r="213" spans="1:11" x14ac:dyDescent="0.25">
      <c r="A213" s="98"/>
      <c r="B213" s="98"/>
      <c r="C213" s="98"/>
      <c r="D213" s="98"/>
      <c r="E213" s="98"/>
      <c r="F213" s="98"/>
      <c r="G213" s="98"/>
      <c r="H213" s="98"/>
      <c r="I213" s="98"/>
      <c r="J213" s="98"/>
      <c r="K213" s="98"/>
    </row>
    <row r="214" spans="1:11" x14ac:dyDescent="0.25">
      <c r="A214" s="98"/>
      <c r="B214" s="98"/>
      <c r="C214" s="98"/>
      <c r="D214" s="98"/>
      <c r="E214" s="98"/>
      <c r="F214" s="98"/>
      <c r="G214" s="98"/>
      <c r="H214" s="98"/>
      <c r="I214" s="98"/>
      <c r="J214" s="98"/>
      <c r="K214" s="98"/>
    </row>
    <row r="215" spans="1:11" x14ac:dyDescent="0.25">
      <c r="A215" s="98"/>
      <c r="B215" s="98"/>
      <c r="C215" s="98"/>
      <c r="D215" s="98"/>
      <c r="E215" s="98"/>
      <c r="F215" s="98"/>
      <c r="G215" s="98"/>
      <c r="H215" s="98"/>
      <c r="I215" s="98"/>
      <c r="J215" s="98"/>
      <c r="K215" s="98"/>
    </row>
    <row r="216" spans="1:11" x14ac:dyDescent="0.25">
      <c r="A216" s="98"/>
      <c r="B216" s="98"/>
      <c r="C216" s="98"/>
      <c r="D216" s="98"/>
      <c r="E216" s="98"/>
      <c r="F216" s="98"/>
      <c r="G216" s="98"/>
      <c r="H216" s="98"/>
      <c r="I216" s="98"/>
      <c r="J216" s="98"/>
      <c r="K216" s="98"/>
    </row>
    <row r="217" spans="1:11" x14ac:dyDescent="0.25">
      <c r="A217" s="98"/>
      <c r="B217" s="98"/>
      <c r="C217" s="98"/>
      <c r="D217" s="98"/>
      <c r="E217" s="98"/>
      <c r="F217" s="98"/>
      <c r="G217" s="98"/>
      <c r="H217" s="98"/>
      <c r="I217" s="98"/>
      <c r="J217" s="98"/>
      <c r="K217" s="98"/>
    </row>
    <row r="218" spans="1:11" x14ac:dyDescent="0.25">
      <c r="A218" s="98"/>
      <c r="B218" s="98"/>
      <c r="C218" s="98"/>
      <c r="D218" s="98"/>
      <c r="E218" s="98"/>
      <c r="F218" s="98"/>
      <c r="G218" s="98"/>
      <c r="H218" s="98"/>
      <c r="I218" s="98"/>
      <c r="J218" s="98"/>
      <c r="K218" s="98"/>
    </row>
    <row r="219" spans="1:11" x14ac:dyDescent="0.25">
      <c r="A219" s="98"/>
      <c r="B219" s="98"/>
      <c r="C219" s="98"/>
      <c r="D219" s="98"/>
      <c r="E219" s="98"/>
      <c r="F219" s="98"/>
      <c r="G219" s="98"/>
      <c r="H219" s="98"/>
      <c r="I219" s="98"/>
      <c r="J219" s="98"/>
      <c r="K219" s="98"/>
    </row>
    <row r="220" spans="1:11" x14ac:dyDescent="0.25">
      <c r="A220" s="98"/>
      <c r="B220" s="98"/>
      <c r="C220" s="98"/>
      <c r="D220" s="98"/>
      <c r="E220" s="98"/>
      <c r="F220" s="98"/>
      <c r="G220" s="98"/>
      <c r="H220" s="98"/>
      <c r="I220" s="98"/>
      <c r="J220" s="98"/>
      <c r="K220" s="98"/>
    </row>
    <row r="221" spans="1:11" x14ac:dyDescent="0.25">
      <c r="A221" s="98"/>
      <c r="B221" s="98"/>
      <c r="C221" s="98"/>
      <c r="D221" s="98"/>
      <c r="E221" s="98"/>
      <c r="F221" s="98"/>
      <c r="G221" s="98"/>
      <c r="H221" s="98"/>
      <c r="I221" s="98"/>
      <c r="J221" s="98"/>
      <c r="K221" s="98"/>
    </row>
    <row r="222" spans="1:11" x14ac:dyDescent="0.25">
      <c r="A222" s="98"/>
      <c r="B222" s="98"/>
      <c r="C222" s="98"/>
      <c r="D222" s="98"/>
      <c r="E222" s="98"/>
      <c r="F222" s="98"/>
      <c r="G222" s="98"/>
      <c r="H222" s="98"/>
      <c r="I222" s="98"/>
      <c r="J222" s="98"/>
      <c r="K222" s="98"/>
    </row>
    <row r="223" spans="1:11" x14ac:dyDescent="0.25">
      <c r="A223" s="98"/>
      <c r="B223" s="98"/>
      <c r="C223" s="98"/>
      <c r="D223" s="98"/>
      <c r="E223" s="98"/>
      <c r="F223" s="98"/>
      <c r="G223" s="98"/>
      <c r="H223" s="98"/>
      <c r="I223" s="98"/>
      <c r="J223" s="98"/>
      <c r="K223" s="98"/>
    </row>
    <row r="224" spans="1:11" x14ac:dyDescent="0.25">
      <c r="A224" s="98"/>
      <c r="B224" s="98"/>
      <c r="C224" s="98"/>
      <c r="D224" s="98"/>
      <c r="E224" s="98"/>
      <c r="F224" s="98"/>
      <c r="G224" s="98"/>
      <c r="H224" s="98"/>
      <c r="I224" s="98"/>
      <c r="J224" s="98"/>
      <c r="K224" s="98"/>
    </row>
    <row r="225" spans="1:11" x14ac:dyDescent="0.25">
      <c r="A225" s="98"/>
      <c r="B225" s="98"/>
      <c r="C225" s="98"/>
      <c r="D225" s="98"/>
      <c r="E225" s="98"/>
      <c r="F225" s="98"/>
      <c r="G225" s="98"/>
      <c r="H225" s="98"/>
      <c r="I225" s="98"/>
      <c r="J225" s="98"/>
      <c r="K225" s="98"/>
    </row>
    <row r="226" spans="1:11" x14ac:dyDescent="0.25">
      <c r="A226" s="98"/>
      <c r="B226" s="98"/>
      <c r="C226" s="98"/>
      <c r="D226" s="98"/>
      <c r="E226" s="98"/>
      <c r="F226" s="98"/>
      <c r="G226" s="98"/>
      <c r="H226" s="98"/>
      <c r="I226" s="98"/>
      <c r="J226" s="98"/>
      <c r="K226" s="98"/>
    </row>
    <row r="227" spans="1:11" x14ac:dyDescent="0.25">
      <c r="A227" s="98"/>
      <c r="B227" s="98"/>
      <c r="C227" s="98"/>
      <c r="D227" s="98"/>
      <c r="E227" s="98"/>
      <c r="F227" s="98"/>
      <c r="G227" s="98"/>
      <c r="H227" s="98"/>
      <c r="I227" s="98"/>
      <c r="J227" s="98"/>
      <c r="K227" s="98"/>
    </row>
    <row r="228" spans="1:11" x14ac:dyDescent="0.25">
      <c r="A228" s="98"/>
      <c r="B228" s="98"/>
      <c r="C228" s="98"/>
      <c r="D228" s="98"/>
      <c r="E228" s="98"/>
      <c r="F228" s="98"/>
      <c r="G228" s="98"/>
      <c r="H228" s="98"/>
      <c r="I228" s="98"/>
      <c r="J228" s="98"/>
      <c r="K228" s="98"/>
    </row>
    <row r="229" spans="1:11" x14ac:dyDescent="0.25">
      <c r="A229" s="98"/>
      <c r="B229" s="98"/>
      <c r="C229" s="98"/>
      <c r="D229" s="98"/>
      <c r="E229" s="98"/>
      <c r="F229" s="98"/>
      <c r="G229" s="98"/>
      <c r="H229" s="98"/>
      <c r="I229" s="98"/>
      <c r="J229" s="98"/>
      <c r="K229" s="98"/>
    </row>
    <row r="230" spans="1:11" x14ac:dyDescent="0.25">
      <c r="A230" s="98"/>
      <c r="B230" s="98"/>
      <c r="C230" s="98"/>
      <c r="D230" s="98"/>
      <c r="E230" s="98"/>
      <c r="F230" s="98"/>
      <c r="G230" s="98"/>
      <c r="H230" s="98"/>
      <c r="I230" s="98"/>
      <c r="J230" s="98"/>
      <c r="K230" s="98"/>
    </row>
    <row r="231" spans="1:11" x14ac:dyDescent="0.25">
      <c r="A231" s="98"/>
      <c r="B231" s="98"/>
      <c r="C231" s="98"/>
      <c r="D231" s="98"/>
      <c r="E231" s="98"/>
      <c r="F231" s="98"/>
      <c r="G231" s="98"/>
      <c r="H231" s="98"/>
      <c r="I231" s="98"/>
      <c r="J231" s="98"/>
      <c r="K231" s="98"/>
    </row>
    <row r="232" spans="1:11" x14ac:dyDescent="0.25">
      <c r="A232" s="98"/>
      <c r="B232" s="98"/>
      <c r="C232" s="98"/>
      <c r="D232" s="98"/>
      <c r="E232" s="98"/>
      <c r="F232" s="98"/>
      <c r="G232" s="98"/>
      <c r="H232" s="98"/>
      <c r="I232" s="98"/>
      <c r="J232" s="98"/>
      <c r="K232" s="98"/>
    </row>
    <row r="233" spans="1:11" x14ac:dyDescent="0.25">
      <c r="A233" s="98"/>
      <c r="B233" s="98"/>
      <c r="C233" s="98"/>
      <c r="D233" s="98"/>
      <c r="E233" s="98"/>
      <c r="F233" s="98"/>
      <c r="G233" s="98"/>
      <c r="H233" s="98"/>
      <c r="I233" s="98"/>
      <c r="J233" s="98"/>
      <c r="K233" s="98"/>
    </row>
    <row r="234" spans="1:11" x14ac:dyDescent="0.25">
      <c r="A234" s="98"/>
      <c r="B234" s="98"/>
      <c r="C234" s="98"/>
      <c r="D234" s="98"/>
      <c r="E234" s="98"/>
      <c r="F234" s="98"/>
      <c r="G234" s="98"/>
      <c r="H234" s="98"/>
      <c r="I234" s="98"/>
      <c r="J234" s="98"/>
      <c r="K234" s="98"/>
    </row>
    <row r="235" spans="1:11" x14ac:dyDescent="0.25">
      <c r="A235" s="98"/>
      <c r="B235" s="98"/>
      <c r="C235" s="98"/>
      <c r="D235" s="98"/>
      <c r="E235" s="98"/>
      <c r="F235" s="98"/>
      <c r="G235" s="98"/>
      <c r="H235" s="98"/>
      <c r="I235" s="98"/>
      <c r="J235" s="98"/>
      <c r="K235" s="98"/>
    </row>
    <row r="236" spans="1:11" x14ac:dyDescent="0.25">
      <c r="A236" s="98"/>
      <c r="B236" s="98"/>
      <c r="C236" s="98"/>
      <c r="D236" s="98"/>
      <c r="E236" s="98"/>
      <c r="F236" s="98"/>
      <c r="G236" s="98"/>
      <c r="H236" s="98"/>
      <c r="I236" s="98"/>
      <c r="J236" s="98"/>
      <c r="K236" s="98"/>
    </row>
    <row r="237" spans="1:11" x14ac:dyDescent="0.25">
      <c r="A237" s="98"/>
      <c r="B237" s="98"/>
      <c r="C237" s="98"/>
      <c r="D237" s="98"/>
      <c r="E237" s="98"/>
      <c r="F237" s="98"/>
      <c r="G237" s="98"/>
      <c r="H237" s="98"/>
      <c r="I237" s="98"/>
      <c r="J237" s="98"/>
      <c r="K237" s="98"/>
    </row>
    <row r="238" spans="1:11" x14ac:dyDescent="0.25">
      <c r="A238" s="98"/>
      <c r="B238" s="98"/>
      <c r="C238" s="98"/>
      <c r="D238" s="98"/>
      <c r="E238" s="98"/>
      <c r="F238" s="98"/>
      <c r="G238" s="98"/>
      <c r="H238" s="98"/>
      <c r="I238" s="98"/>
      <c r="J238" s="98"/>
      <c r="K238" s="98"/>
    </row>
    <row r="239" spans="1:11" x14ac:dyDescent="0.25">
      <c r="A239" s="98"/>
      <c r="B239" s="98"/>
      <c r="C239" s="98"/>
      <c r="D239" s="98"/>
      <c r="E239" s="98"/>
      <c r="F239" s="98"/>
      <c r="G239" s="98"/>
      <c r="H239" s="98"/>
      <c r="I239" s="98"/>
      <c r="J239" s="98"/>
      <c r="K239" s="98"/>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row r="245" spans="1:11" x14ac:dyDescent="0.25">
      <c r="A245" s="52"/>
      <c r="B245" s="52"/>
      <c r="C245" s="52"/>
      <c r="D245" s="52"/>
      <c r="E245" s="52"/>
      <c r="F245" s="52"/>
      <c r="G245" s="52"/>
      <c r="H245" s="52"/>
      <c r="I245" s="52"/>
      <c r="J245" s="52"/>
      <c r="K245" s="52"/>
    </row>
  </sheetData>
  <sheetProtection password="CC71" sheet="1" objects="1" scenarios="1"/>
  <mergeCells count="24">
    <mergeCell ref="E28:J28"/>
    <mergeCell ref="E30:J30"/>
    <mergeCell ref="E32:J32"/>
    <mergeCell ref="E34:J34"/>
    <mergeCell ref="E26:J26"/>
    <mergeCell ref="C21:K21"/>
    <mergeCell ref="C22:K22"/>
    <mergeCell ref="C23:K23"/>
    <mergeCell ref="C24:K24"/>
    <mergeCell ref="A18:K18"/>
    <mergeCell ref="A20:K20"/>
    <mergeCell ref="A2:K2"/>
    <mergeCell ref="A8:K8"/>
    <mergeCell ref="A14:K14"/>
    <mergeCell ref="A16:K16"/>
    <mergeCell ref="A10:K10"/>
    <mergeCell ref="A11:K11"/>
    <mergeCell ref="A6:K6"/>
    <mergeCell ref="A4:K4"/>
    <mergeCell ref="A5:K5"/>
    <mergeCell ref="A7:K7"/>
    <mergeCell ref="A9:K9"/>
    <mergeCell ref="A12:K12"/>
    <mergeCell ref="A13:K13"/>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1238</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1239</v>
      </c>
      <c r="B3" s="252"/>
      <c r="C3" s="252"/>
      <c r="D3" s="252"/>
      <c r="E3" s="252"/>
      <c r="F3" s="252"/>
      <c r="G3" s="252"/>
      <c r="H3" s="252"/>
      <c r="I3" s="252"/>
      <c r="J3" s="252"/>
      <c r="K3" s="252"/>
    </row>
    <row r="4" spans="1:11" ht="45" customHeight="1" x14ac:dyDescent="0.25">
      <c r="A4" s="15" t="s">
        <v>19</v>
      </c>
      <c r="B4" s="15"/>
      <c r="C4" s="253" t="s">
        <v>1240</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206"/>
      <c r="D6" s="206"/>
      <c r="E6" s="206"/>
      <c r="F6" s="206"/>
      <c r="G6" s="206"/>
      <c r="H6" s="206"/>
      <c r="I6" s="206"/>
      <c r="J6" s="206"/>
      <c r="K6" s="206"/>
    </row>
    <row r="7" spans="1:11" x14ac:dyDescent="0.25">
      <c r="A7" s="254" t="s">
        <v>38</v>
      </c>
      <c r="B7" s="206"/>
      <c r="C7" s="248" t="s">
        <v>17</v>
      </c>
      <c r="D7" s="206"/>
      <c r="E7" s="247" t="s">
        <v>261</v>
      </c>
      <c r="F7" s="206"/>
      <c r="G7" s="248" t="s">
        <v>18</v>
      </c>
      <c r="H7" s="206"/>
      <c r="I7" s="247" t="s">
        <v>262</v>
      </c>
      <c r="J7" s="206"/>
      <c r="K7" s="247" t="s">
        <v>124</v>
      </c>
    </row>
    <row r="8" spans="1:11" x14ac:dyDescent="0.25">
      <c r="A8" s="254"/>
      <c r="B8" s="206"/>
      <c r="C8" s="248"/>
      <c r="D8" s="206"/>
      <c r="E8" s="248"/>
      <c r="F8" s="206"/>
      <c r="G8" s="248"/>
      <c r="H8" s="206"/>
      <c r="I8" s="248"/>
      <c r="J8" s="206"/>
      <c r="K8" s="248"/>
    </row>
    <row r="9" spans="1:11" ht="90" x14ac:dyDescent="0.25">
      <c r="A9" s="46" t="s">
        <v>20</v>
      </c>
      <c r="B9" s="18"/>
      <c r="C9" s="19" t="s">
        <v>1241</v>
      </c>
      <c r="D9" s="18"/>
      <c r="E9" s="38" t="s">
        <v>27</v>
      </c>
      <c r="F9" s="32"/>
      <c r="G9" s="32"/>
      <c r="H9" s="32"/>
      <c r="I9" s="170">
        <v>1000</v>
      </c>
      <c r="J9" s="32"/>
      <c r="K9" s="32">
        <f t="shared" ref="K9:K23" si="0">G9*I9</f>
        <v>0</v>
      </c>
    </row>
    <row r="10" spans="1:11" ht="75" x14ac:dyDescent="0.25">
      <c r="A10" s="22" t="s">
        <v>22</v>
      </c>
      <c r="B10" s="43"/>
      <c r="C10" s="41" t="s">
        <v>1242</v>
      </c>
      <c r="D10" s="43"/>
      <c r="E10" s="31" t="s">
        <v>67</v>
      </c>
      <c r="F10" s="31"/>
      <c r="G10" s="31"/>
      <c r="H10" s="31"/>
      <c r="I10" s="164">
        <v>150</v>
      </c>
      <c r="J10" s="31"/>
      <c r="K10" s="31">
        <f t="shared" si="0"/>
        <v>0</v>
      </c>
    </row>
    <row r="11" spans="1:11" ht="105" customHeight="1" x14ac:dyDescent="0.25">
      <c r="A11" s="18" t="s">
        <v>23</v>
      </c>
      <c r="B11" s="47"/>
      <c r="C11" s="19" t="s">
        <v>1243</v>
      </c>
      <c r="D11" s="47"/>
      <c r="E11" s="38" t="s">
        <v>1244</v>
      </c>
      <c r="F11" s="32"/>
      <c r="G11" s="32"/>
      <c r="H11" s="32"/>
      <c r="I11" s="170">
        <v>80</v>
      </c>
      <c r="J11" s="32"/>
      <c r="K11" s="32">
        <f t="shared" si="0"/>
        <v>0</v>
      </c>
    </row>
    <row r="12" spans="1:11" ht="105" customHeight="1" x14ac:dyDescent="0.25">
      <c r="A12" s="18"/>
      <c r="B12" s="47"/>
      <c r="C12" s="19" t="s">
        <v>1245</v>
      </c>
      <c r="D12" s="47"/>
      <c r="E12" s="38" t="s">
        <v>1244</v>
      </c>
      <c r="F12" s="32"/>
      <c r="G12" s="32"/>
      <c r="H12" s="32"/>
      <c r="I12" s="170">
        <v>80</v>
      </c>
      <c r="J12" s="32"/>
      <c r="K12" s="32">
        <f t="shared" si="0"/>
        <v>0</v>
      </c>
    </row>
    <row r="13" spans="1:11" ht="105" customHeight="1" x14ac:dyDescent="0.25">
      <c r="A13" s="18"/>
      <c r="B13" s="47"/>
      <c r="C13" s="19" t="s">
        <v>1246</v>
      </c>
      <c r="D13" s="47"/>
      <c r="E13" s="38" t="s">
        <v>1244</v>
      </c>
      <c r="F13" s="32"/>
      <c r="G13" s="32"/>
      <c r="H13" s="32"/>
      <c r="I13" s="170">
        <v>80</v>
      </c>
      <c r="J13" s="32"/>
      <c r="K13" s="32">
        <f t="shared" si="0"/>
        <v>0</v>
      </c>
    </row>
    <row r="14" spans="1:11" ht="105" x14ac:dyDescent="0.25">
      <c r="A14" s="22" t="s">
        <v>24</v>
      </c>
      <c r="B14" s="43"/>
      <c r="C14" s="23" t="s">
        <v>1247</v>
      </c>
      <c r="D14" s="43"/>
      <c r="E14" s="208" t="s">
        <v>67</v>
      </c>
      <c r="F14" s="31"/>
      <c r="G14" s="31"/>
      <c r="H14" s="31"/>
      <c r="I14" s="209">
        <v>200</v>
      </c>
      <c r="J14" s="31"/>
      <c r="K14" s="32">
        <f t="shared" si="0"/>
        <v>0</v>
      </c>
    </row>
    <row r="15" spans="1:11" ht="30" x14ac:dyDescent="0.25">
      <c r="A15" s="22" t="s">
        <v>25</v>
      </c>
      <c r="B15" s="43"/>
      <c r="C15" s="23" t="s">
        <v>1248</v>
      </c>
      <c r="D15" s="43"/>
      <c r="E15" s="208" t="s">
        <v>67</v>
      </c>
      <c r="F15" s="31"/>
      <c r="G15" s="31"/>
      <c r="H15" s="31"/>
      <c r="I15" s="209">
        <v>10</v>
      </c>
      <c r="J15" s="31"/>
      <c r="K15" s="32">
        <f t="shared" si="0"/>
        <v>0</v>
      </c>
    </row>
    <row r="16" spans="1:11" ht="30" x14ac:dyDescent="0.25">
      <c r="A16" s="22" t="s">
        <v>36</v>
      </c>
      <c r="B16" s="43"/>
      <c r="C16" s="23" t="s">
        <v>1249</v>
      </c>
      <c r="D16" s="43"/>
      <c r="E16" s="208" t="s">
        <v>67</v>
      </c>
      <c r="F16" s="31"/>
      <c r="G16" s="31"/>
      <c r="H16" s="31"/>
      <c r="I16" s="209">
        <v>10</v>
      </c>
      <c r="J16" s="31"/>
      <c r="K16" s="32">
        <f t="shared" si="0"/>
        <v>0</v>
      </c>
    </row>
    <row r="17" spans="1:11" ht="45" x14ac:dyDescent="0.25">
      <c r="A17" s="22" t="s">
        <v>26</v>
      </c>
      <c r="B17" s="43"/>
      <c r="C17" s="23" t="s">
        <v>1250</v>
      </c>
      <c r="D17" s="43"/>
      <c r="E17" s="210" t="s">
        <v>1251</v>
      </c>
      <c r="F17" s="31"/>
      <c r="G17" s="31"/>
      <c r="H17" s="31"/>
      <c r="I17" s="211">
        <v>75</v>
      </c>
      <c r="J17" s="31"/>
      <c r="K17" s="32">
        <f t="shared" si="0"/>
        <v>0</v>
      </c>
    </row>
    <row r="18" spans="1:11" ht="30" x14ac:dyDescent="0.25">
      <c r="A18" s="22" t="s">
        <v>52</v>
      </c>
      <c r="B18" s="43"/>
      <c r="C18" s="23" t="s">
        <v>1252</v>
      </c>
      <c r="D18" s="43"/>
      <c r="E18" s="210" t="s">
        <v>67</v>
      </c>
      <c r="F18" s="31"/>
      <c r="G18" s="31"/>
      <c r="H18" s="31"/>
      <c r="I18" s="211">
        <v>180</v>
      </c>
      <c r="J18" s="31"/>
      <c r="K18" s="32">
        <f t="shared" si="0"/>
        <v>0</v>
      </c>
    </row>
    <row r="19" spans="1:11" ht="60" x14ac:dyDescent="0.25">
      <c r="A19" s="22" t="s">
        <v>53</v>
      </c>
      <c r="B19" s="43"/>
      <c r="C19" s="23" t="s">
        <v>1253</v>
      </c>
      <c r="D19" s="43"/>
      <c r="E19" s="40" t="s">
        <v>64</v>
      </c>
      <c r="F19" s="31"/>
      <c r="G19" s="31"/>
      <c r="H19" s="31"/>
      <c r="I19" s="167">
        <v>220</v>
      </c>
      <c r="J19" s="31"/>
      <c r="K19" s="32">
        <f t="shared" si="0"/>
        <v>0</v>
      </c>
    </row>
    <row r="20" spans="1:11" ht="183.75" customHeight="1" x14ac:dyDescent="0.25">
      <c r="A20" s="20" t="s">
        <v>54</v>
      </c>
      <c r="B20" s="61"/>
      <c r="C20" s="21" t="s">
        <v>1254</v>
      </c>
      <c r="D20" s="61"/>
      <c r="E20" s="62"/>
      <c r="F20" s="30"/>
      <c r="G20" s="30"/>
      <c r="H20" s="30"/>
      <c r="I20" s="168"/>
      <c r="J20" s="30"/>
      <c r="K20" s="30">
        <f t="shared" si="0"/>
        <v>0</v>
      </c>
    </row>
    <row r="21" spans="1:11" x14ac:dyDescent="0.25">
      <c r="A21" s="15"/>
      <c r="B21" s="16"/>
      <c r="C21" s="17" t="s">
        <v>1255</v>
      </c>
      <c r="D21" s="16"/>
      <c r="E21" s="36" t="s">
        <v>64</v>
      </c>
      <c r="F21" s="29"/>
      <c r="G21" s="29"/>
      <c r="H21" s="29"/>
      <c r="I21" s="169">
        <v>35</v>
      </c>
      <c r="J21" s="29"/>
      <c r="K21" s="29">
        <f t="shared" si="0"/>
        <v>0</v>
      </c>
    </row>
    <row r="22" spans="1:11" x14ac:dyDescent="0.25">
      <c r="A22" s="18"/>
      <c r="B22" s="47"/>
      <c r="C22" s="19" t="s">
        <v>1256</v>
      </c>
      <c r="D22" s="47"/>
      <c r="E22" s="38" t="s">
        <v>64</v>
      </c>
      <c r="F22" s="32"/>
      <c r="G22" s="32"/>
      <c r="H22" s="32"/>
      <c r="I22" s="170">
        <v>40</v>
      </c>
      <c r="J22" s="32"/>
      <c r="K22" s="32">
        <f t="shared" si="0"/>
        <v>0</v>
      </c>
    </row>
    <row r="23" spans="1:11" ht="75" x14ac:dyDescent="0.25">
      <c r="A23" s="22" t="s">
        <v>55</v>
      </c>
      <c r="B23" s="43"/>
      <c r="C23" s="23" t="s">
        <v>721</v>
      </c>
      <c r="D23" s="43"/>
      <c r="E23" s="40" t="s">
        <v>67</v>
      </c>
      <c r="F23" s="31"/>
      <c r="G23" s="31"/>
      <c r="H23" s="31"/>
      <c r="I23" s="167">
        <v>1200</v>
      </c>
      <c r="J23" s="31"/>
      <c r="K23" s="31">
        <f t="shared" si="0"/>
        <v>0</v>
      </c>
    </row>
    <row r="24" spans="1:11" ht="60" x14ac:dyDescent="0.25">
      <c r="A24" s="20" t="s">
        <v>56</v>
      </c>
      <c r="B24" s="61"/>
      <c r="C24" s="21" t="s">
        <v>1257</v>
      </c>
      <c r="D24" s="61"/>
      <c r="E24" s="62"/>
      <c r="F24" s="30"/>
      <c r="G24" s="30"/>
      <c r="H24" s="30"/>
      <c r="I24" s="168"/>
      <c r="J24" s="30"/>
      <c r="K24" s="30"/>
    </row>
    <row r="25" spans="1:11" x14ac:dyDescent="0.25">
      <c r="A25" s="15"/>
      <c r="B25" s="16"/>
      <c r="C25" s="17" t="s">
        <v>1258</v>
      </c>
      <c r="D25" s="16"/>
      <c r="E25" s="36" t="s">
        <v>64</v>
      </c>
      <c r="F25" s="29"/>
      <c r="G25" s="29"/>
      <c r="H25" s="29"/>
      <c r="I25" s="169">
        <v>77</v>
      </c>
      <c r="J25" s="29"/>
      <c r="K25" s="29">
        <f t="shared" ref="K25:K38" si="1">G25*I25</f>
        <v>0</v>
      </c>
    </row>
    <row r="26" spans="1:11" x14ac:dyDescent="0.25">
      <c r="A26" s="15"/>
      <c r="B26" s="16"/>
      <c r="C26" s="17" t="s">
        <v>1259</v>
      </c>
      <c r="D26" s="16"/>
      <c r="E26" s="36" t="s">
        <v>64</v>
      </c>
      <c r="F26" s="29"/>
      <c r="G26" s="29"/>
      <c r="H26" s="29"/>
      <c r="I26" s="169">
        <v>110</v>
      </c>
      <c r="J26" s="29"/>
      <c r="K26" s="29">
        <f t="shared" si="1"/>
        <v>0</v>
      </c>
    </row>
    <row r="27" spans="1:11" x14ac:dyDescent="0.25">
      <c r="A27" s="15"/>
      <c r="B27" s="16"/>
      <c r="C27" s="17" t="s">
        <v>1260</v>
      </c>
      <c r="D27" s="16"/>
      <c r="E27" s="36" t="s">
        <v>67</v>
      </c>
      <c r="F27" s="29"/>
      <c r="G27" s="29"/>
      <c r="H27" s="29"/>
      <c r="I27" s="169">
        <v>68</v>
      </c>
      <c r="J27" s="29"/>
      <c r="K27" s="29">
        <f t="shared" si="1"/>
        <v>0</v>
      </c>
    </row>
    <row r="28" spans="1:11" x14ac:dyDescent="0.25">
      <c r="A28" s="18"/>
      <c r="B28" s="47"/>
      <c r="C28" s="19" t="s">
        <v>1261</v>
      </c>
      <c r="D28" s="47"/>
      <c r="E28" s="38" t="s">
        <v>67</v>
      </c>
      <c r="F28" s="32"/>
      <c r="G28" s="32"/>
      <c r="H28" s="32"/>
      <c r="I28" s="170">
        <v>102</v>
      </c>
      <c r="J28" s="32"/>
      <c r="K28" s="32">
        <f t="shared" si="1"/>
        <v>0</v>
      </c>
    </row>
    <row r="29" spans="1:11" ht="45" x14ac:dyDescent="0.25">
      <c r="A29" s="15" t="s">
        <v>57</v>
      </c>
      <c r="B29" s="16"/>
      <c r="C29" s="17" t="s">
        <v>1262</v>
      </c>
      <c r="D29" s="16"/>
      <c r="E29" s="38" t="s">
        <v>64</v>
      </c>
      <c r="F29" s="32"/>
      <c r="G29" s="32"/>
      <c r="H29" s="32"/>
      <c r="I29" s="170">
        <v>85</v>
      </c>
      <c r="J29" s="32"/>
      <c r="K29" s="32">
        <f t="shared" si="1"/>
        <v>0</v>
      </c>
    </row>
    <row r="30" spans="1:11" ht="30" x14ac:dyDescent="0.25">
      <c r="A30" s="20" t="s">
        <v>58</v>
      </c>
      <c r="B30" s="61"/>
      <c r="C30" s="21" t="s">
        <v>1263</v>
      </c>
      <c r="D30" s="61"/>
      <c r="E30" s="62"/>
      <c r="F30" s="30"/>
      <c r="G30" s="30"/>
      <c r="H30" s="30"/>
      <c r="I30" s="168"/>
      <c r="J30" s="30"/>
      <c r="K30" s="30">
        <f t="shared" si="1"/>
        <v>0</v>
      </c>
    </row>
    <row r="31" spans="1:11" x14ac:dyDescent="0.25">
      <c r="A31" s="15"/>
      <c r="B31" s="16"/>
      <c r="C31" s="17" t="s">
        <v>1255</v>
      </c>
      <c r="D31" s="16"/>
      <c r="E31" s="36" t="s">
        <v>67</v>
      </c>
      <c r="F31" s="29"/>
      <c r="G31" s="29"/>
      <c r="H31" s="29"/>
      <c r="I31" s="169">
        <v>180</v>
      </c>
      <c r="J31" s="29"/>
      <c r="K31" s="29">
        <f t="shared" si="1"/>
        <v>0</v>
      </c>
    </row>
    <row r="32" spans="1:11" x14ac:dyDescent="0.25">
      <c r="A32" s="18"/>
      <c r="B32" s="47"/>
      <c r="C32" s="19" t="s">
        <v>1256</v>
      </c>
      <c r="D32" s="47"/>
      <c r="E32" s="38" t="s">
        <v>67</v>
      </c>
      <c r="F32" s="32"/>
      <c r="G32" s="32"/>
      <c r="H32" s="32"/>
      <c r="I32" s="170">
        <v>220</v>
      </c>
      <c r="J32" s="32"/>
      <c r="K32" s="32">
        <f t="shared" si="1"/>
        <v>0</v>
      </c>
    </row>
    <row r="33" spans="1:11" x14ac:dyDescent="0.25">
      <c r="A33" s="20" t="s">
        <v>77</v>
      </c>
      <c r="B33" s="61"/>
      <c r="C33" s="21" t="s">
        <v>1264</v>
      </c>
      <c r="D33" s="61"/>
      <c r="E33" s="62"/>
      <c r="F33" s="30"/>
      <c r="G33" s="30"/>
      <c r="H33" s="30"/>
      <c r="I33" s="168"/>
      <c r="J33" s="30"/>
      <c r="K33" s="30">
        <f t="shared" si="1"/>
        <v>0</v>
      </c>
    </row>
    <row r="34" spans="1:11" x14ac:dyDescent="0.25">
      <c r="A34" s="18"/>
      <c r="B34" s="47"/>
      <c r="C34" s="19" t="s">
        <v>1255</v>
      </c>
      <c r="D34" s="47"/>
      <c r="E34" s="38" t="s">
        <v>67</v>
      </c>
      <c r="F34" s="32"/>
      <c r="G34" s="32"/>
      <c r="H34" s="32"/>
      <c r="I34" s="170">
        <v>250</v>
      </c>
      <c r="J34" s="32"/>
      <c r="K34" s="32">
        <f t="shared" si="1"/>
        <v>0</v>
      </c>
    </row>
    <row r="35" spans="1:11" ht="45" x14ac:dyDescent="0.25">
      <c r="A35" s="20" t="s">
        <v>78</v>
      </c>
      <c r="B35" s="61"/>
      <c r="C35" s="21" t="s">
        <v>1265</v>
      </c>
      <c r="D35" s="61"/>
      <c r="E35" s="62"/>
      <c r="F35" s="30"/>
      <c r="G35" s="30"/>
      <c r="H35" s="30"/>
      <c r="I35" s="168"/>
      <c r="J35" s="30"/>
      <c r="K35" s="30">
        <f t="shared" si="1"/>
        <v>0</v>
      </c>
    </row>
    <row r="36" spans="1:11" x14ac:dyDescent="0.25">
      <c r="A36" s="15"/>
      <c r="B36" s="16"/>
      <c r="C36" s="17" t="s">
        <v>1266</v>
      </c>
      <c r="D36" s="16"/>
      <c r="E36" s="36" t="s">
        <v>64</v>
      </c>
      <c r="F36" s="29"/>
      <c r="G36" s="29"/>
      <c r="H36" s="29"/>
      <c r="I36" s="169">
        <v>27</v>
      </c>
      <c r="J36" s="29"/>
      <c r="K36" s="29">
        <f t="shared" si="1"/>
        <v>0</v>
      </c>
    </row>
    <row r="37" spans="1:11" x14ac:dyDescent="0.25">
      <c r="A37" s="15"/>
      <c r="B37" s="16"/>
      <c r="C37" s="17" t="s">
        <v>1267</v>
      </c>
      <c r="D37" s="16"/>
      <c r="E37" s="36" t="s">
        <v>64</v>
      </c>
      <c r="F37" s="29"/>
      <c r="G37" s="29"/>
      <c r="H37" s="29"/>
      <c r="I37" s="169">
        <v>35</v>
      </c>
      <c r="J37" s="29"/>
      <c r="K37" s="29">
        <f t="shared" si="1"/>
        <v>0</v>
      </c>
    </row>
    <row r="38" spans="1:11" x14ac:dyDescent="0.25">
      <c r="A38" s="18"/>
      <c r="B38" s="47"/>
      <c r="C38" s="19" t="s">
        <v>1268</v>
      </c>
      <c r="D38" s="47"/>
      <c r="E38" s="38" t="s">
        <v>64</v>
      </c>
      <c r="F38" s="32"/>
      <c r="G38" s="32"/>
      <c r="H38" s="32"/>
      <c r="I38" s="170">
        <v>50</v>
      </c>
      <c r="J38" s="32"/>
      <c r="K38" s="32">
        <f t="shared" si="1"/>
        <v>0</v>
      </c>
    </row>
    <row r="39" spans="1:11" ht="90" x14ac:dyDescent="0.25">
      <c r="A39" s="20" t="s">
        <v>78</v>
      </c>
      <c r="B39" s="61"/>
      <c r="C39" s="21" t="s">
        <v>1269</v>
      </c>
      <c r="D39" s="61"/>
      <c r="E39" s="62"/>
      <c r="F39" s="30"/>
      <c r="G39" s="30"/>
      <c r="H39" s="30"/>
      <c r="I39" s="168"/>
      <c r="J39" s="30"/>
      <c r="K39" s="30"/>
    </row>
    <row r="40" spans="1:11" x14ac:dyDescent="0.25">
      <c r="A40" s="15"/>
      <c r="B40" s="16"/>
      <c r="C40" s="17" t="s">
        <v>1270</v>
      </c>
      <c r="D40" s="16"/>
      <c r="E40" s="36" t="s">
        <v>64</v>
      </c>
      <c r="F40" s="29"/>
      <c r="G40" s="29"/>
      <c r="H40" s="29"/>
      <c r="I40" s="169">
        <v>80</v>
      </c>
      <c r="J40" s="29"/>
      <c r="K40" s="29">
        <f>G40*I40</f>
        <v>0</v>
      </c>
    </row>
    <row r="41" spans="1:11" x14ac:dyDescent="0.25">
      <c r="A41" s="18"/>
      <c r="B41" s="47"/>
      <c r="C41" s="19" t="s">
        <v>1271</v>
      </c>
      <c r="D41" s="47"/>
      <c r="E41" s="38" t="s">
        <v>67</v>
      </c>
      <c r="F41" s="32"/>
      <c r="G41" s="32"/>
      <c r="H41" s="32"/>
      <c r="I41" s="170">
        <v>423</v>
      </c>
      <c r="J41" s="32"/>
      <c r="K41" s="32">
        <f>G41*I41</f>
        <v>0</v>
      </c>
    </row>
    <row r="42" spans="1:11" ht="90" x14ac:dyDescent="0.25">
      <c r="A42" s="15" t="s">
        <v>95</v>
      </c>
      <c r="B42" s="16"/>
      <c r="C42" s="17" t="s">
        <v>1272</v>
      </c>
      <c r="D42" s="16"/>
      <c r="E42" s="36"/>
      <c r="F42" s="29"/>
      <c r="G42" s="29"/>
      <c r="H42" s="29"/>
      <c r="I42" s="169"/>
      <c r="J42" s="29"/>
      <c r="K42" s="29"/>
    </row>
    <row r="43" spans="1:11" x14ac:dyDescent="0.25">
      <c r="A43" s="15"/>
      <c r="B43" s="16"/>
      <c r="C43" s="212" t="s">
        <v>1273</v>
      </c>
      <c r="D43" s="16"/>
      <c r="E43" s="213" t="s">
        <v>64</v>
      </c>
      <c r="F43" s="29"/>
      <c r="G43" s="29"/>
      <c r="H43" s="29"/>
      <c r="I43" s="169">
        <v>32</v>
      </c>
      <c r="J43" s="29"/>
      <c r="K43" s="29"/>
    </row>
    <row r="44" spans="1:11" x14ac:dyDescent="0.25">
      <c r="A44" s="15"/>
      <c r="B44" s="16"/>
      <c r="C44" s="212" t="s">
        <v>1274</v>
      </c>
      <c r="D44" s="16"/>
      <c r="E44" s="36" t="s">
        <v>64</v>
      </c>
      <c r="F44" s="29"/>
      <c r="G44" s="29"/>
      <c r="H44" s="29"/>
      <c r="I44" s="169">
        <v>42</v>
      </c>
      <c r="J44" s="29"/>
      <c r="K44" s="29"/>
    </row>
    <row r="45" spans="1:11" ht="60" x14ac:dyDescent="0.25">
      <c r="A45" s="15" t="s">
        <v>96</v>
      </c>
      <c r="B45" s="16"/>
      <c r="C45" s="214" t="s">
        <v>1275</v>
      </c>
      <c r="D45" s="16"/>
      <c r="E45" s="36"/>
      <c r="F45" s="29"/>
      <c r="G45" s="29"/>
      <c r="H45" s="29"/>
      <c r="I45" s="169"/>
      <c r="J45" s="29"/>
      <c r="K45" s="29"/>
    </row>
    <row r="46" spans="1:11" x14ac:dyDescent="0.25">
      <c r="A46" s="15"/>
      <c r="B46" s="16"/>
      <c r="C46" s="212" t="s">
        <v>1273</v>
      </c>
      <c r="D46" s="16"/>
      <c r="E46" s="36" t="s">
        <v>67</v>
      </c>
      <c r="F46" s="29"/>
      <c r="G46" s="29"/>
      <c r="H46" s="29"/>
      <c r="I46" s="169">
        <v>20</v>
      </c>
      <c r="J46" s="29"/>
      <c r="K46" s="29"/>
    </row>
    <row r="47" spans="1:11" x14ac:dyDescent="0.25">
      <c r="A47" s="15"/>
      <c r="B47" s="16"/>
      <c r="C47" s="212" t="s">
        <v>1274</v>
      </c>
      <c r="D47" s="16"/>
      <c r="E47" s="36" t="s">
        <v>67</v>
      </c>
      <c r="F47" s="29"/>
      <c r="G47" s="29"/>
      <c r="H47" s="29"/>
      <c r="I47" s="169">
        <v>15</v>
      </c>
      <c r="J47" s="29"/>
      <c r="K47" s="29"/>
    </row>
    <row r="48" spans="1:11" x14ac:dyDescent="0.25">
      <c r="A48" s="15"/>
      <c r="B48" s="16"/>
      <c r="C48" s="212"/>
      <c r="D48" s="16"/>
      <c r="E48" s="36"/>
      <c r="F48" s="29"/>
      <c r="G48" s="29"/>
      <c r="H48" s="29"/>
      <c r="I48" s="169"/>
      <c r="J48" s="29"/>
      <c r="K48" s="29"/>
    </row>
    <row r="49" spans="1:11" ht="60" x14ac:dyDescent="0.25">
      <c r="A49" s="15" t="s">
        <v>97</v>
      </c>
      <c r="B49" s="16"/>
      <c r="C49" s="214" t="s">
        <v>1276</v>
      </c>
      <c r="D49" s="16"/>
      <c r="E49" s="36"/>
      <c r="F49" s="29"/>
      <c r="G49" s="29"/>
      <c r="H49" s="29"/>
      <c r="I49" s="169"/>
      <c r="J49" s="29"/>
      <c r="K49" s="29"/>
    </row>
    <row r="50" spans="1:11" x14ac:dyDescent="0.25">
      <c r="A50" s="15"/>
      <c r="B50" s="16"/>
      <c r="C50" s="212" t="s">
        <v>1273</v>
      </c>
      <c r="D50" s="16"/>
      <c r="E50" s="36" t="s">
        <v>67</v>
      </c>
      <c r="F50" s="29"/>
      <c r="G50" s="29"/>
      <c r="H50" s="29"/>
      <c r="I50" s="169">
        <v>20</v>
      </c>
      <c r="J50" s="29"/>
      <c r="K50" s="29"/>
    </row>
    <row r="51" spans="1:11" x14ac:dyDescent="0.25">
      <c r="A51" s="15"/>
      <c r="B51" s="16"/>
      <c r="C51" s="212" t="s">
        <v>1274</v>
      </c>
      <c r="D51" s="16"/>
      <c r="E51" s="36" t="s">
        <v>67</v>
      </c>
      <c r="F51" s="29"/>
      <c r="G51" s="29"/>
      <c r="H51" s="29"/>
      <c r="I51" s="169">
        <v>15</v>
      </c>
      <c r="J51" s="29"/>
      <c r="K51" s="29"/>
    </row>
    <row r="52" spans="1:11" x14ac:dyDescent="0.25">
      <c r="A52" s="15"/>
      <c r="B52" s="16"/>
      <c r="C52" s="212"/>
      <c r="D52" s="16"/>
      <c r="E52" s="36"/>
      <c r="F52" s="29"/>
      <c r="G52" s="29"/>
      <c r="H52" s="29"/>
      <c r="I52" s="169"/>
      <c r="J52" s="29"/>
      <c r="K52" s="29"/>
    </row>
    <row r="53" spans="1:11" ht="60" x14ac:dyDescent="0.25">
      <c r="A53" s="15" t="s">
        <v>172</v>
      </c>
      <c r="B53" s="16"/>
      <c r="C53" s="214" t="s">
        <v>1277</v>
      </c>
      <c r="D53" s="16"/>
      <c r="E53" s="36"/>
      <c r="F53" s="29"/>
      <c r="G53" s="29"/>
      <c r="H53" s="29"/>
      <c r="I53" s="169"/>
      <c r="J53" s="29"/>
      <c r="K53" s="29"/>
    </row>
    <row r="54" spans="1:11" x14ac:dyDescent="0.25">
      <c r="A54" s="15"/>
      <c r="B54" s="16"/>
      <c r="C54" s="212" t="s">
        <v>1273</v>
      </c>
      <c r="D54" s="16"/>
      <c r="E54" s="36" t="s">
        <v>67</v>
      </c>
      <c r="F54" s="29"/>
      <c r="G54" s="29"/>
      <c r="H54" s="29"/>
      <c r="I54" s="169">
        <v>20</v>
      </c>
      <c r="J54" s="29"/>
      <c r="K54" s="29"/>
    </row>
    <row r="55" spans="1:11" x14ac:dyDescent="0.25">
      <c r="A55" s="15"/>
      <c r="B55" s="16"/>
      <c r="C55" s="212" t="s">
        <v>1274</v>
      </c>
      <c r="D55" s="16"/>
      <c r="E55" s="36" t="s">
        <v>67</v>
      </c>
      <c r="F55" s="29"/>
      <c r="G55" s="29"/>
      <c r="H55" s="29"/>
      <c r="I55" s="169">
        <v>12</v>
      </c>
      <c r="J55" s="29"/>
      <c r="K55" s="29"/>
    </row>
    <row r="56" spans="1:11" ht="7.5" customHeight="1" x14ac:dyDescent="0.25">
      <c r="A56" s="15"/>
      <c r="B56" s="16"/>
      <c r="C56" s="215"/>
      <c r="D56" s="16"/>
      <c r="E56" s="36"/>
      <c r="F56" s="29"/>
      <c r="G56" s="29"/>
      <c r="H56" s="29"/>
      <c r="I56" s="169"/>
      <c r="J56" s="29"/>
      <c r="K56" s="29"/>
    </row>
    <row r="57" spans="1:11" ht="60" x14ac:dyDescent="0.25">
      <c r="A57" s="15" t="s">
        <v>173</v>
      </c>
      <c r="B57" s="16"/>
      <c r="C57" s="214" t="s">
        <v>1278</v>
      </c>
      <c r="D57" s="16"/>
      <c r="E57" s="36"/>
      <c r="F57" s="29"/>
      <c r="G57" s="29"/>
      <c r="H57" s="29"/>
      <c r="I57" s="169"/>
      <c r="J57" s="29"/>
      <c r="K57" s="29"/>
    </row>
    <row r="58" spans="1:11" x14ac:dyDescent="0.25">
      <c r="A58" s="15"/>
      <c r="B58" s="16"/>
      <c r="C58" s="212" t="s">
        <v>1273</v>
      </c>
      <c r="D58" s="16"/>
      <c r="E58" s="36" t="s">
        <v>67</v>
      </c>
      <c r="F58" s="29"/>
      <c r="G58" s="29"/>
      <c r="H58" s="29"/>
      <c r="I58" s="169">
        <v>100</v>
      </c>
      <c r="J58" s="29"/>
      <c r="K58" s="29"/>
    </row>
    <row r="59" spans="1:11" x14ac:dyDescent="0.25">
      <c r="A59" s="15"/>
      <c r="B59" s="16"/>
      <c r="C59" s="212" t="s">
        <v>1274</v>
      </c>
      <c r="D59" s="16"/>
      <c r="E59" s="36" t="s">
        <v>67</v>
      </c>
      <c r="F59" s="29"/>
      <c r="G59" s="29"/>
      <c r="H59" s="29"/>
      <c r="I59" s="169">
        <v>90</v>
      </c>
      <c r="J59" s="29"/>
      <c r="K59" s="29"/>
    </row>
    <row r="60" spans="1:11" ht="9" customHeight="1" x14ac:dyDescent="0.25">
      <c r="A60" s="15"/>
      <c r="B60" s="16"/>
      <c r="C60" s="215"/>
      <c r="D60" s="16"/>
      <c r="E60" s="36"/>
      <c r="F60" s="29"/>
      <c r="G60" s="29"/>
      <c r="H60" s="29"/>
      <c r="I60" s="169"/>
      <c r="J60" s="29"/>
      <c r="K60" s="29"/>
    </row>
    <row r="61" spans="1:11" ht="45" x14ac:dyDescent="0.25">
      <c r="A61" s="15" t="s">
        <v>174</v>
      </c>
      <c r="B61" s="16"/>
      <c r="C61" s="214" t="s">
        <v>1279</v>
      </c>
      <c r="D61" s="16"/>
      <c r="E61" s="36"/>
      <c r="F61" s="29"/>
      <c r="G61" s="29"/>
      <c r="H61" s="29"/>
      <c r="I61" s="169"/>
      <c r="J61" s="29"/>
      <c r="K61" s="29"/>
    </row>
    <row r="62" spans="1:11" x14ac:dyDescent="0.25">
      <c r="A62" s="15"/>
      <c r="B62" s="16"/>
      <c r="C62" s="212" t="s">
        <v>1273</v>
      </c>
      <c r="D62" s="16"/>
      <c r="E62" s="36" t="s">
        <v>67</v>
      </c>
      <c r="F62" s="29"/>
      <c r="G62" s="29"/>
      <c r="H62" s="29"/>
      <c r="I62" s="169">
        <v>65</v>
      </c>
      <c r="J62" s="29"/>
      <c r="K62" s="29"/>
    </row>
    <row r="63" spans="1:11" x14ac:dyDescent="0.25">
      <c r="A63" s="15"/>
      <c r="B63" s="16"/>
      <c r="C63" s="212" t="s">
        <v>1274</v>
      </c>
      <c r="D63" s="16"/>
      <c r="E63" s="36" t="s">
        <v>67</v>
      </c>
      <c r="F63" s="29"/>
      <c r="G63" s="29"/>
      <c r="H63" s="29"/>
      <c r="I63" s="169">
        <v>80</v>
      </c>
      <c r="J63" s="29"/>
      <c r="K63" s="29"/>
    </row>
    <row r="64" spans="1:11" ht="8.25" customHeight="1" x14ac:dyDescent="0.25">
      <c r="A64" s="15"/>
      <c r="B64" s="16"/>
      <c r="C64" s="215"/>
      <c r="D64" s="16"/>
      <c r="E64" s="36"/>
      <c r="F64" s="29"/>
      <c r="G64" s="29"/>
      <c r="H64" s="29"/>
      <c r="I64" s="169"/>
      <c r="J64" s="29"/>
      <c r="K64" s="29"/>
    </row>
    <row r="65" spans="1:11" ht="45" x14ac:dyDescent="0.25">
      <c r="A65" s="15" t="s">
        <v>175</v>
      </c>
      <c r="B65" s="16"/>
      <c r="C65" s="214" t="s">
        <v>1280</v>
      </c>
      <c r="D65" s="16"/>
      <c r="E65" s="36" t="s">
        <v>67</v>
      </c>
      <c r="F65" s="29"/>
      <c r="G65" s="29"/>
      <c r="H65" s="29"/>
      <c r="I65" s="169">
        <v>60</v>
      </c>
      <c r="J65" s="29"/>
      <c r="K65" s="29"/>
    </row>
    <row r="66" spans="1:11" x14ac:dyDescent="0.25">
      <c r="A66" s="15"/>
      <c r="B66" s="16"/>
      <c r="C66" s="215"/>
      <c r="D66" s="16"/>
      <c r="E66" s="36"/>
      <c r="F66" s="29"/>
      <c r="G66" s="29"/>
      <c r="H66" s="29"/>
      <c r="I66" s="169"/>
      <c r="J66" s="29"/>
      <c r="K66" s="29"/>
    </row>
    <row r="67" spans="1:11" ht="45" x14ac:dyDescent="0.25">
      <c r="A67" s="15" t="s">
        <v>176</v>
      </c>
      <c r="B67" s="16"/>
      <c r="C67" s="74" t="s">
        <v>1281</v>
      </c>
      <c r="D67" s="16"/>
      <c r="E67" s="36"/>
      <c r="F67" s="29"/>
      <c r="G67" s="29"/>
      <c r="H67" s="29"/>
      <c r="I67" s="169"/>
      <c r="J67" s="29"/>
      <c r="K67" s="29"/>
    </row>
    <row r="68" spans="1:11" x14ac:dyDescent="0.25">
      <c r="A68" s="15"/>
      <c r="B68" s="16"/>
      <c r="C68" s="215"/>
      <c r="D68" s="16"/>
      <c r="E68" s="36" t="s">
        <v>27</v>
      </c>
      <c r="F68" s="29"/>
      <c r="G68" s="29"/>
      <c r="H68" s="29"/>
      <c r="I68" s="169">
        <v>80</v>
      </c>
      <c r="J68" s="29"/>
      <c r="K68" s="29"/>
    </row>
    <row r="69" spans="1:11" x14ac:dyDescent="0.25">
      <c r="A69" s="15"/>
      <c r="B69" s="16"/>
      <c r="C69" s="215"/>
      <c r="D69" s="16"/>
      <c r="E69" s="36"/>
      <c r="F69" s="29"/>
      <c r="G69" s="29"/>
      <c r="H69" s="29"/>
      <c r="I69" s="169"/>
      <c r="J69" s="29"/>
      <c r="K69" s="29"/>
    </row>
    <row r="70" spans="1:11" ht="45" x14ac:dyDescent="0.25">
      <c r="A70" s="15" t="s">
        <v>177</v>
      </c>
      <c r="B70" s="16"/>
      <c r="C70" s="214" t="s">
        <v>1282</v>
      </c>
      <c r="D70" s="16"/>
      <c r="E70" s="36"/>
      <c r="F70" s="29"/>
      <c r="G70" s="29"/>
      <c r="H70" s="29"/>
      <c r="I70" s="169"/>
      <c r="J70" s="29"/>
      <c r="K70" s="29"/>
    </row>
    <row r="71" spans="1:11" x14ac:dyDescent="0.25">
      <c r="A71" s="15"/>
      <c r="B71" s="16"/>
      <c r="C71" s="214" t="s">
        <v>1283</v>
      </c>
      <c r="D71" s="16"/>
      <c r="E71" s="36" t="s">
        <v>64</v>
      </c>
      <c r="F71" s="29"/>
      <c r="G71" s="29"/>
      <c r="H71" s="29"/>
      <c r="I71" s="169">
        <v>15</v>
      </c>
      <c r="J71" s="29"/>
      <c r="K71" s="29"/>
    </row>
    <row r="72" spans="1:11" x14ac:dyDescent="0.25">
      <c r="A72" s="15"/>
      <c r="B72" s="16"/>
      <c r="C72" s="214" t="s">
        <v>1284</v>
      </c>
      <c r="D72" s="16"/>
      <c r="E72" s="36" t="s">
        <v>64</v>
      </c>
      <c r="F72" s="29"/>
      <c r="G72" s="29"/>
      <c r="H72" s="29"/>
      <c r="I72" s="169">
        <v>15</v>
      </c>
      <c r="J72" s="29"/>
      <c r="K72" s="29"/>
    </row>
    <row r="73" spans="1:11" x14ac:dyDescent="0.25">
      <c r="A73" s="15"/>
      <c r="B73" s="16"/>
      <c r="C73" s="214" t="s">
        <v>1285</v>
      </c>
      <c r="D73" s="16"/>
      <c r="E73" s="36" t="s">
        <v>64</v>
      </c>
      <c r="F73" s="29"/>
      <c r="G73" s="29"/>
      <c r="H73" s="29"/>
      <c r="I73" s="169">
        <v>26</v>
      </c>
      <c r="J73" s="29"/>
      <c r="K73" s="29"/>
    </row>
    <row r="74" spans="1:11" x14ac:dyDescent="0.25">
      <c r="A74" s="15"/>
      <c r="B74" s="16"/>
      <c r="C74" s="214" t="s">
        <v>1286</v>
      </c>
      <c r="D74" s="16"/>
      <c r="E74" s="36" t="s">
        <v>64</v>
      </c>
      <c r="F74" s="29"/>
      <c r="G74" s="29"/>
      <c r="H74" s="29"/>
      <c r="I74" s="169">
        <v>44</v>
      </c>
      <c r="J74" s="29"/>
      <c r="K74" s="29"/>
    </row>
    <row r="75" spans="1:11" x14ac:dyDescent="0.25">
      <c r="A75" s="15"/>
      <c r="B75" s="16"/>
      <c r="C75" s="215"/>
      <c r="D75" s="16"/>
      <c r="E75" s="36"/>
      <c r="F75" s="29"/>
      <c r="G75" s="29"/>
      <c r="H75" s="29"/>
      <c r="I75" s="169"/>
      <c r="J75" s="29"/>
      <c r="K75" s="29"/>
    </row>
    <row r="76" spans="1:11" x14ac:dyDescent="0.25">
      <c r="A76" s="15"/>
      <c r="B76" s="16"/>
      <c r="C76" s="215"/>
      <c r="D76" s="16"/>
      <c r="E76" s="36"/>
      <c r="F76" s="29"/>
      <c r="G76" s="29"/>
      <c r="H76" s="29"/>
      <c r="I76" s="169"/>
      <c r="J76" s="29"/>
      <c r="K76" s="29"/>
    </row>
    <row r="77" spans="1:11" x14ac:dyDescent="0.25">
      <c r="A77" s="15"/>
      <c r="B77" s="16"/>
      <c r="C77" s="215"/>
      <c r="D77" s="16"/>
      <c r="E77" s="36"/>
      <c r="F77" s="29"/>
      <c r="G77" s="29"/>
      <c r="H77" s="29"/>
      <c r="I77" s="169"/>
      <c r="J77" s="29"/>
      <c r="K77" s="29"/>
    </row>
    <row r="78" spans="1:11" ht="16.5" customHeight="1" x14ac:dyDescent="0.25">
      <c r="A78" s="15" t="s">
        <v>178</v>
      </c>
      <c r="B78" s="16"/>
      <c r="C78" s="258" t="s">
        <v>1287</v>
      </c>
      <c r="D78" s="16"/>
      <c r="E78" s="36"/>
      <c r="F78" s="29"/>
      <c r="G78" s="29"/>
      <c r="H78" s="29"/>
      <c r="I78" s="169"/>
      <c r="J78" s="29"/>
      <c r="K78" s="29"/>
    </row>
    <row r="79" spans="1:11" ht="30.75" customHeight="1" x14ac:dyDescent="0.25">
      <c r="A79" s="15"/>
      <c r="B79" s="16"/>
      <c r="C79" s="258"/>
      <c r="D79" s="16"/>
      <c r="E79" s="36"/>
      <c r="F79" s="29"/>
      <c r="G79" s="29"/>
      <c r="H79" s="29"/>
      <c r="I79" s="169"/>
      <c r="J79" s="29"/>
      <c r="K79" s="29"/>
    </row>
    <row r="80" spans="1:11" x14ac:dyDescent="0.25">
      <c r="A80" s="15"/>
      <c r="B80" s="16"/>
      <c r="C80" s="214" t="s">
        <v>1283</v>
      </c>
      <c r="D80" s="16"/>
      <c r="E80" s="36" t="s">
        <v>67</v>
      </c>
      <c r="F80" s="29"/>
      <c r="G80" s="29"/>
      <c r="H80" s="29"/>
      <c r="I80" s="169">
        <v>4</v>
      </c>
      <c r="J80" s="29"/>
      <c r="K80" s="29"/>
    </row>
    <row r="81" spans="1:11" x14ac:dyDescent="0.25">
      <c r="A81" s="15"/>
      <c r="B81" s="16"/>
      <c r="C81" s="214" t="s">
        <v>1284</v>
      </c>
      <c r="D81" s="16"/>
      <c r="E81" s="36" t="s">
        <v>67</v>
      </c>
      <c r="F81" s="29"/>
      <c r="G81" s="29"/>
      <c r="H81" s="29"/>
      <c r="I81" s="169">
        <v>5</v>
      </c>
      <c r="J81" s="29"/>
      <c r="K81" s="29"/>
    </row>
    <row r="82" spans="1:11" x14ac:dyDescent="0.25">
      <c r="A82" s="15"/>
      <c r="B82" s="16"/>
      <c r="C82" s="214" t="s">
        <v>1285</v>
      </c>
      <c r="D82" s="16"/>
      <c r="E82" s="36" t="s">
        <v>67</v>
      </c>
      <c r="F82" s="29"/>
      <c r="G82" s="29"/>
      <c r="H82" s="29"/>
      <c r="I82" s="169">
        <v>7</v>
      </c>
      <c r="J82" s="29"/>
      <c r="K82" s="29"/>
    </row>
    <row r="83" spans="1:11" x14ac:dyDescent="0.25">
      <c r="A83" s="15"/>
      <c r="B83" s="16"/>
      <c r="C83" s="214" t="s">
        <v>1286</v>
      </c>
      <c r="D83" s="16"/>
      <c r="E83" s="36" t="s">
        <v>67</v>
      </c>
      <c r="F83" s="29"/>
      <c r="G83" s="29"/>
      <c r="H83" s="29"/>
      <c r="I83" s="169">
        <v>10</v>
      </c>
      <c r="J83" s="29"/>
      <c r="K83" s="29"/>
    </row>
    <row r="84" spans="1:11" x14ac:dyDescent="0.25">
      <c r="A84" s="15"/>
      <c r="B84" s="16"/>
      <c r="C84" s="214"/>
      <c r="D84" s="16"/>
      <c r="E84" s="36"/>
      <c r="F84" s="29"/>
      <c r="G84" s="29"/>
      <c r="H84" s="29"/>
      <c r="I84" s="169"/>
      <c r="J84" s="29"/>
      <c r="K84" s="29"/>
    </row>
    <row r="85" spans="1:11" ht="45" x14ac:dyDescent="0.25">
      <c r="A85" s="15" t="s">
        <v>179</v>
      </c>
      <c r="B85" s="16"/>
      <c r="C85" s="214" t="s">
        <v>1288</v>
      </c>
      <c r="D85" s="16"/>
      <c r="E85" s="36"/>
      <c r="F85" s="29"/>
      <c r="G85" s="29"/>
      <c r="H85" s="29"/>
      <c r="I85" s="169"/>
      <c r="J85" s="29"/>
      <c r="K85" s="29"/>
    </row>
    <row r="86" spans="1:11" x14ac:dyDescent="0.25">
      <c r="A86" s="15"/>
      <c r="B86" s="16"/>
      <c r="C86" s="214" t="s">
        <v>1283</v>
      </c>
      <c r="D86" s="16"/>
      <c r="E86" s="36" t="s">
        <v>67</v>
      </c>
      <c r="F86" s="29"/>
      <c r="G86" s="29"/>
      <c r="H86" s="29"/>
      <c r="I86" s="169">
        <v>4</v>
      </c>
      <c r="J86" s="29"/>
      <c r="K86" s="29"/>
    </row>
    <row r="87" spans="1:11" x14ac:dyDescent="0.25">
      <c r="A87" s="15"/>
      <c r="B87" s="16"/>
      <c r="C87" s="214" t="s">
        <v>1284</v>
      </c>
      <c r="D87" s="16"/>
      <c r="E87" s="36" t="s">
        <v>67</v>
      </c>
      <c r="F87" s="29"/>
      <c r="G87" s="29"/>
      <c r="H87" s="29"/>
      <c r="I87" s="169">
        <v>5</v>
      </c>
      <c r="J87" s="29"/>
      <c r="K87" s="29"/>
    </row>
    <row r="88" spans="1:11" x14ac:dyDescent="0.25">
      <c r="A88" s="15"/>
      <c r="B88" s="16"/>
      <c r="C88" s="214" t="s">
        <v>1285</v>
      </c>
      <c r="D88" s="16"/>
      <c r="E88" s="36" t="s">
        <v>67</v>
      </c>
      <c r="F88" s="29"/>
      <c r="G88" s="29"/>
      <c r="H88" s="29"/>
      <c r="I88" s="169">
        <v>7</v>
      </c>
      <c r="J88" s="29"/>
      <c r="K88" s="29"/>
    </row>
    <row r="89" spans="1:11" x14ac:dyDescent="0.25">
      <c r="A89" s="15"/>
      <c r="B89" s="16"/>
      <c r="C89" s="214" t="s">
        <v>1286</v>
      </c>
      <c r="D89" s="16"/>
      <c r="E89" s="36" t="s">
        <v>67</v>
      </c>
      <c r="F89" s="29"/>
      <c r="G89" s="29"/>
      <c r="H89" s="29"/>
      <c r="I89" s="169">
        <v>10</v>
      </c>
      <c r="J89" s="29"/>
      <c r="K89" s="29"/>
    </row>
    <row r="90" spans="1:11" x14ac:dyDescent="0.25">
      <c r="A90" s="15"/>
      <c r="B90" s="16"/>
      <c r="C90" s="214"/>
      <c r="D90" s="16"/>
      <c r="E90" s="36"/>
      <c r="F90" s="29"/>
      <c r="G90" s="29"/>
      <c r="H90" s="29"/>
      <c r="I90" s="169"/>
      <c r="J90" s="29"/>
      <c r="K90" s="29"/>
    </row>
    <row r="91" spans="1:11" ht="45" x14ac:dyDescent="0.25">
      <c r="A91" s="15" t="s">
        <v>180</v>
      </c>
      <c r="B91" s="16"/>
      <c r="C91" s="214" t="s">
        <v>1289</v>
      </c>
      <c r="D91" s="16"/>
      <c r="E91" s="36"/>
      <c r="F91" s="29"/>
      <c r="G91" s="29"/>
      <c r="H91" s="29"/>
      <c r="I91" s="169"/>
      <c r="J91" s="29"/>
      <c r="K91" s="29"/>
    </row>
    <row r="92" spans="1:11" x14ac:dyDescent="0.25">
      <c r="A92" s="15"/>
      <c r="B92" s="16"/>
      <c r="C92" s="214" t="s">
        <v>1283</v>
      </c>
      <c r="D92" s="16"/>
      <c r="E92" s="36" t="s">
        <v>67</v>
      </c>
      <c r="F92" s="29"/>
      <c r="G92" s="29"/>
      <c r="H92" s="29"/>
      <c r="I92" s="169">
        <v>4</v>
      </c>
      <c r="J92" s="29"/>
      <c r="K92" s="29"/>
    </row>
    <row r="93" spans="1:11" x14ac:dyDescent="0.25">
      <c r="A93" s="15"/>
      <c r="B93" s="16"/>
      <c r="C93" s="214" t="s">
        <v>1284</v>
      </c>
      <c r="D93" s="16"/>
      <c r="E93" s="36" t="s">
        <v>67</v>
      </c>
      <c r="F93" s="29"/>
      <c r="G93" s="29"/>
      <c r="H93" s="29"/>
      <c r="I93" s="169">
        <v>5</v>
      </c>
      <c r="J93" s="29"/>
      <c r="K93" s="29"/>
    </row>
    <row r="94" spans="1:11" x14ac:dyDescent="0.25">
      <c r="A94" s="15"/>
      <c r="B94" s="16"/>
      <c r="C94" s="214" t="s">
        <v>1285</v>
      </c>
      <c r="D94" s="16"/>
      <c r="E94" s="36" t="s">
        <v>67</v>
      </c>
      <c r="F94" s="29"/>
      <c r="G94" s="29"/>
      <c r="H94" s="29"/>
      <c r="I94" s="169">
        <v>7</v>
      </c>
      <c r="J94" s="29"/>
      <c r="K94" s="29"/>
    </row>
    <row r="95" spans="1:11" x14ac:dyDescent="0.25">
      <c r="A95" s="15"/>
      <c r="B95" s="16"/>
      <c r="C95" s="214" t="s">
        <v>1286</v>
      </c>
      <c r="D95" s="16"/>
      <c r="E95" s="36" t="s">
        <v>67</v>
      </c>
      <c r="F95" s="29"/>
      <c r="G95" s="29"/>
      <c r="H95" s="29"/>
      <c r="I95" s="169">
        <v>10</v>
      </c>
      <c r="J95" s="29"/>
      <c r="K95" s="29"/>
    </row>
    <row r="96" spans="1:11" x14ac:dyDescent="0.25">
      <c r="A96" s="15"/>
      <c r="B96" s="16"/>
      <c r="C96" s="214"/>
      <c r="D96" s="16"/>
      <c r="E96" s="36"/>
      <c r="F96" s="29"/>
      <c r="G96" s="29"/>
      <c r="H96" s="29"/>
      <c r="I96" s="169"/>
      <c r="J96" s="29"/>
      <c r="K96" s="29"/>
    </row>
    <row r="97" spans="1:11" ht="45.75" customHeight="1" x14ac:dyDescent="0.25">
      <c r="A97" s="15" t="s">
        <v>181</v>
      </c>
      <c r="B97" s="16"/>
      <c r="C97" s="214" t="s">
        <v>1290</v>
      </c>
      <c r="D97" s="16"/>
      <c r="E97" s="36"/>
      <c r="F97" s="29"/>
      <c r="G97" s="29"/>
      <c r="H97" s="29"/>
      <c r="I97" s="169"/>
      <c r="J97" s="29"/>
      <c r="K97" s="29"/>
    </row>
    <row r="98" spans="1:11" x14ac:dyDescent="0.25">
      <c r="A98" s="15"/>
      <c r="B98" s="16"/>
      <c r="C98" s="214" t="s">
        <v>1283</v>
      </c>
      <c r="D98" s="16"/>
      <c r="E98" s="36" t="s">
        <v>67</v>
      </c>
      <c r="F98" s="29"/>
      <c r="G98" s="29"/>
      <c r="H98" s="29"/>
      <c r="I98" s="169">
        <v>4</v>
      </c>
      <c r="J98" s="29"/>
      <c r="K98" s="29"/>
    </row>
    <row r="99" spans="1:11" x14ac:dyDescent="0.25">
      <c r="A99" s="15"/>
      <c r="B99" s="16"/>
      <c r="C99" s="214" t="s">
        <v>1284</v>
      </c>
      <c r="D99" s="16"/>
      <c r="E99" s="36" t="s">
        <v>67</v>
      </c>
      <c r="F99" s="29"/>
      <c r="G99" s="29"/>
      <c r="H99" s="29"/>
      <c r="I99" s="169">
        <v>6</v>
      </c>
      <c r="J99" s="29"/>
      <c r="K99" s="29"/>
    </row>
    <row r="100" spans="1:11" x14ac:dyDescent="0.25">
      <c r="A100" s="15"/>
      <c r="B100" s="16"/>
      <c r="C100" s="214" t="s">
        <v>1285</v>
      </c>
      <c r="D100" s="16"/>
      <c r="E100" s="36" t="s">
        <v>67</v>
      </c>
      <c r="F100" s="29"/>
      <c r="G100" s="29"/>
      <c r="H100" s="29"/>
      <c r="I100" s="169">
        <v>10</v>
      </c>
      <c r="J100" s="29"/>
      <c r="K100" s="29"/>
    </row>
    <row r="101" spans="1:11" x14ac:dyDescent="0.25">
      <c r="A101" s="15"/>
      <c r="B101" s="16"/>
      <c r="C101" s="214" t="s">
        <v>1286</v>
      </c>
      <c r="D101" s="16"/>
      <c r="E101" s="36" t="s">
        <v>67</v>
      </c>
      <c r="F101" s="29"/>
      <c r="G101" s="29"/>
      <c r="H101" s="29"/>
      <c r="I101" s="169">
        <v>14</v>
      </c>
      <c r="J101" s="29"/>
      <c r="K101" s="29"/>
    </row>
    <row r="102" spans="1:11" x14ac:dyDescent="0.25">
      <c r="A102" s="15"/>
      <c r="B102" s="16"/>
      <c r="C102" s="214"/>
      <c r="D102" s="16"/>
      <c r="E102" s="36"/>
      <c r="F102" s="29"/>
      <c r="G102" s="29"/>
      <c r="H102" s="29"/>
      <c r="I102" s="169"/>
      <c r="J102" s="29"/>
      <c r="K102" s="29"/>
    </row>
    <row r="103" spans="1:11" ht="45" x14ac:dyDescent="0.25">
      <c r="A103" s="15" t="s">
        <v>182</v>
      </c>
      <c r="B103" s="16"/>
      <c r="C103" s="214" t="s">
        <v>1291</v>
      </c>
      <c r="D103" s="16"/>
      <c r="E103" s="36"/>
      <c r="F103" s="29"/>
      <c r="G103" s="29"/>
      <c r="H103" s="29"/>
      <c r="I103" s="169"/>
      <c r="J103" s="29"/>
      <c r="K103" s="29"/>
    </row>
    <row r="104" spans="1:11" x14ac:dyDescent="0.25">
      <c r="A104" s="15"/>
      <c r="B104" s="16"/>
      <c r="C104" s="214" t="s">
        <v>1283</v>
      </c>
      <c r="D104" s="16"/>
      <c r="E104" s="36" t="s">
        <v>67</v>
      </c>
      <c r="F104" s="29"/>
      <c r="G104" s="29"/>
      <c r="H104" s="29"/>
      <c r="I104" s="169">
        <v>20</v>
      </c>
      <c r="J104" s="29"/>
      <c r="K104" s="29"/>
    </row>
    <row r="105" spans="1:11" x14ac:dyDescent="0.25">
      <c r="A105" s="15"/>
      <c r="B105" s="16"/>
      <c r="C105" s="214" t="s">
        <v>1284</v>
      </c>
      <c r="D105" s="16"/>
      <c r="E105" s="36" t="s">
        <v>67</v>
      </c>
      <c r="F105" s="29"/>
      <c r="G105" s="29"/>
      <c r="H105" s="29"/>
      <c r="I105" s="169">
        <v>50</v>
      </c>
      <c r="J105" s="29"/>
      <c r="K105" s="29"/>
    </row>
    <row r="106" spans="1:11" x14ac:dyDescent="0.25">
      <c r="A106" s="15"/>
      <c r="B106" s="16"/>
      <c r="C106" s="214" t="s">
        <v>1285</v>
      </c>
      <c r="D106" s="16"/>
      <c r="E106" s="36" t="s">
        <v>67</v>
      </c>
      <c r="F106" s="29"/>
      <c r="G106" s="29"/>
      <c r="H106" s="29"/>
      <c r="I106" s="169">
        <v>80</v>
      </c>
      <c r="J106" s="29"/>
      <c r="K106" s="29"/>
    </row>
    <row r="107" spans="1:11" x14ac:dyDescent="0.25">
      <c r="A107" s="15"/>
      <c r="B107" s="16"/>
      <c r="C107" s="214" t="s">
        <v>1286</v>
      </c>
      <c r="D107" s="16"/>
      <c r="E107" s="36" t="s">
        <v>67</v>
      </c>
      <c r="F107" s="29"/>
      <c r="G107" s="29"/>
      <c r="H107" s="29"/>
      <c r="I107" s="169">
        <v>140</v>
      </c>
      <c r="J107" s="29"/>
      <c r="K107" s="29"/>
    </row>
    <row r="108" spans="1:11" x14ac:dyDescent="0.25">
      <c r="A108" s="15"/>
      <c r="B108" s="16"/>
      <c r="G108" s="29"/>
      <c r="H108" s="29"/>
      <c r="I108" s="169"/>
      <c r="J108" s="29"/>
      <c r="K108" s="29"/>
    </row>
    <row r="109" spans="1:11" ht="75" x14ac:dyDescent="0.25">
      <c r="A109" s="18" t="s">
        <v>183</v>
      </c>
      <c r="B109" s="47"/>
      <c r="C109" s="19" t="s">
        <v>1292</v>
      </c>
      <c r="D109" s="47"/>
      <c r="E109" s="216" t="s">
        <v>27</v>
      </c>
      <c r="F109" s="32"/>
      <c r="G109" s="32"/>
      <c r="H109" s="32"/>
      <c r="I109" s="217">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249" t="s">
        <v>51</v>
      </c>
      <c r="B111" s="249"/>
      <c r="C111" s="249"/>
      <c r="D111" s="249"/>
      <c r="E111" s="249"/>
      <c r="F111" s="16"/>
      <c r="G111" s="250">
        <f>SUM(K9:K38)</f>
        <v>0</v>
      </c>
      <c r="H111" s="250"/>
      <c r="I111" s="250"/>
      <c r="J111" s="250"/>
      <c r="K111" s="250"/>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3"/>
  <sheetViews>
    <sheetView showGridLines="0" showZeros="0" view="pageLayout" topLeftCell="A19" zoomScaleNormal="100" workbookViewId="0">
      <selection activeCell="I10" sqref="I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251" t="s">
        <v>376</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377</v>
      </c>
      <c r="B3" s="252"/>
      <c r="C3" s="252"/>
      <c r="D3" s="252"/>
      <c r="E3" s="252"/>
      <c r="F3" s="252"/>
      <c r="G3" s="252"/>
      <c r="H3" s="252"/>
      <c r="I3" s="252"/>
      <c r="J3" s="252"/>
      <c r="K3" s="252"/>
    </row>
    <row r="4" spans="1:11" ht="45" customHeight="1" x14ac:dyDescent="0.25">
      <c r="A4" s="15" t="s">
        <v>19</v>
      </c>
      <c r="B4" s="15"/>
      <c r="C4" s="253" t="s">
        <v>581</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73"/>
      <c r="D6" s="73"/>
      <c r="E6" s="73"/>
      <c r="F6" s="73"/>
      <c r="G6" s="73"/>
      <c r="H6" s="73"/>
      <c r="I6" s="73"/>
      <c r="J6" s="73"/>
      <c r="K6" s="73"/>
    </row>
    <row r="7" spans="1:11" x14ac:dyDescent="0.25">
      <c r="A7" s="254" t="s">
        <v>38</v>
      </c>
      <c r="B7" s="73"/>
      <c r="C7" s="248" t="s">
        <v>17</v>
      </c>
      <c r="D7" s="73"/>
      <c r="E7" s="247" t="s">
        <v>261</v>
      </c>
      <c r="F7" s="73"/>
      <c r="G7" s="248" t="s">
        <v>18</v>
      </c>
      <c r="H7" s="73"/>
      <c r="I7" s="247" t="s">
        <v>262</v>
      </c>
      <c r="J7" s="73"/>
      <c r="K7" s="247" t="s">
        <v>124</v>
      </c>
    </row>
    <row r="8" spans="1:11" x14ac:dyDescent="0.25">
      <c r="A8" s="254"/>
      <c r="B8" s="73"/>
      <c r="C8" s="248"/>
      <c r="D8" s="73"/>
      <c r="E8" s="248"/>
      <c r="F8" s="73"/>
      <c r="G8" s="248"/>
      <c r="H8" s="73"/>
      <c r="I8" s="248"/>
      <c r="J8" s="73"/>
      <c r="K8" s="248"/>
    </row>
    <row r="9" spans="1:11" ht="18.75" x14ac:dyDescent="0.25">
      <c r="A9" s="123"/>
      <c r="B9" s="133"/>
      <c r="C9" s="125" t="s">
        <v>712</v>
      </c>
      <c r="D9" s="133"/>
      <c r="E9" s="124"/>
      <c r="F9" s="133"/>
      <c r="G9" s="124"/>
      <c r="H9" s="133"/>
      <c r="I9" s="124"/>
      <c r="J9" s="133"/>
      <c r="K9" s="124"/>
    </row>
    <row r="10" spans="1:11" ht="94.5" customHeight="1" x14ac:dyDescent="0.25">
      <c r="A10" s="46" t="s">
        <v>621</v>
      </c>
      <c r="B10" s="18"/>
      <c r="C10" s="19" t="s">
        <v>1396</v>
      </c>
      <c r="D10" s="18"/>
      <c r="E10" s="38" t="s">
        <v>67</v>
      </c>
      <c r="F10" s="32"/>
      <c r="G10" s="32">
        <v>1</v>
      </c>
      <c r="H10" s="32"/>
      <c r="I10" s="170"/>
      <c r="J10" s="32"/>
      <c r="K10" s="32">
        <f t="shared" ref="K10:K23" si="0">G10*I10</f>
        <v>0</v>
      </c>
    </row>
    <row r="11" spans="1:11" ht="75" hidden="1" x14ac:dyDescent="0.25">
      <c r="A11" s="22" t="s">
        <v>22</v>
      </c>
      <c r="B11" s="43"/>
      <c r="C11" s="23" t="s">
        <v>666</v>
      </c>
      <c r="D11" s="43"/>
      <c r="E11" s="31" t="s">
        <v>67</v>
      </c>
      <c r="F11" s="31"/>
      <c r="G11" s="31"/>
      <c r="H11" s="31"/>
      <c r="I11" s="164"/>
      <c r="J11" s="31"/>
      <c r="K11" s="31">
        <f t="shared" si="0"/>
        <v>0</v>
      </c>
    </row>
    <row r="12" spans="1:11" ht="15" hidden="1" customHeight="1" x14ac:dyDescent="0.25">
      <c r="A12" s="20" t="s">
        <v>23</v>
      </c>
      <c r="B12" s="61"/>
      <c r="C12" s="21" t="s">
        <v>509</v>
      </c>
      <c r="D12" s="61"/>
      <c r="E12" s="30"/>
      <c r="F12" s="30"/>
      <c r="G12" s="30"/>
      <c r="H12" s="30"/>
      <c r="I12" s="165"/>
      <c r="J12" s="30"/>
      <c r="K12" s="30">
        <f t="shared" si="0"/>
        <v>0</v>
      </c>
    </row>
    <row r="13" spans="1:11" hidden="1" x14ac:dyDescent="0.25">
      <c r="A13" s="18"/>
      <c r="B13" s="47"/>
      <c r="C13" s="19" t="s">
        <v>378</v>
      </c>
      <c r="D13" s="47"/>
      <c r="E13" s="32" t="s">
        <v>67</v>
      </c>
      <c r="F13" s="32"/>
      <c r="G13" s="32"/>
      <c r="H13" s="32"/>
      <c r="I13" s="163"/>
      <c r="J13" s="32"/>
      <c r="K13" s="32">
        <f t="shared" si="0"/>
        <v>0</v>
      </c>
    </row>
    <row r="14" spans="1:11" ht="45" hidden="1" x14ac:dyDescent="0.25">
      <c r="A14" s="22" t="s">
        <v>24</v>
      </c>
      <c r="B14" s="43"/>
      <c r="C14" s="23" t="s">
        <v>667</v>
      </c>
      <c r="D14" s="43"/>
      <c r="E14" s="31" t="s">
        <v>67</v>
      </c>
      <c r="F14" s="31"/>
      <c r="G14" s="31"/>
      <c r="H14" s="31"/>
      <c r="I14" s="164"/>
      <c r="J14" s="31"/>
      <c r="K14" s="31">
        <f t="shared" si="0"/>
        <v>0</v>
      </c>
    </row>
    <row r="15" spans="1:11" ht="90" hidden="1" customHeight="1" x14ac:dyDescent="0.25">
      <c r="A15" s="18" t="s">
        <v>1143</v>
      </c>
      <c r="B15" s="47"/>
      <c r="C15" s="19" t="s">
        <v>1197</v>
      </c>
      <c r="D15" s="47"/>
      <c r="E15" s="32" t="s">
        <v>67</v>
      </c>
      <c r="F15" s="32"/>
      <c r="G15" s="32"/>
      <c r="H15" s="32"/>
      <c r="I15" s="163"/>
      <c r="J15" s="32"/>
      <c r="K15" s="32">
        <f t="shared" si="0"/>
        <v>0</v>
      </c>
    </row>
    <row r="16" spans="1:11" ht="60" hidden="1" x14ac:dyDescent="0.25">
      <c r="A16" s="22" t="s">
        <v>25</v>
      </c>
      <c r="B16" s="43"/>
      <c r="C16" s="23" t="s">
        <v>647</v>
      </c>
      <c r="D16" s="43"/>
      <c r="E16" s="31" t="s">
        <v>67</v>
      </c>
      <c r="F16" s="31"/>
      <c r="G16" s="31"/>
      <c r="H16" s="31"/>
      <c r="I16" s="164"/>
      <c r="J16" s="31"/>
      <c r="K16" s="31">
        <f t="shared" si="0"/>
        <v>0</v>
      </c>
    </row>
    <row r="17" spans="1:11" ht="60" hidden="1" x14ac:dyDescent="0.25">
      <c r="A17" s="22"/>
      <c r="B17" s="43"/>
      <c r="C17" s="19" t="s">
        <v>1312</v>
      </c>
      <c r="D17" s="47"/>
      <c r="E17" s="38" t="s">
        <v>67</v>
      </c>
      <c r="F17" s="32"/>
      <c r="G17" s="32"/>
      <c r="H17" s="32"/>
      <c r="I17" s="170"/>
      <c r="J17" s="32"/>
      <c r="K17" s="32">
        <f t="shared" si="0"/>
        <v>0</v>
      </c>
    </row>
    <row r="18" spans="1:11" ht="45" hidden="1" x14ac:dyDescent="0.25">
      <c r="A18" s="22" t="s">
        <v>36</v>
      </c>
      <c r="B18" s="43"/>
      <c r="C18" s="23" t="s">
        <v>510</v>
      </c>
      <c r="D18" s="43"/>
      <c r="E18" s="31" t="s">
        <v>67</v>
      </c>
      <c r="F18" s="31"/>
      <c r="G18" s="31"/>
      <c r="H18" s="31"/>
      <c r="I18" s="164"/>
      <c r="J18" s="31"/>
      <c r="K18" s="31">
        <f t="shared" si="0"/>
        <v>0</v>
      </c>
    </row>
    <row r="19" spans="1:11" ht="60" x14ac:dyDescent="0.25">
      <c r="A19" s="22" t="s">
        <v>623</v>
      </c>
      <c r="B19" s="43"/>
      <c r="C19" s="41" t="s">
        <v>1314</v>
      </c>
      <c r="D19" s="43"/>
      <c r="E19" s="31" t="s">
        <v>67</v>
      </c>
      <c r="F19" s="31"/>
      <c r="G19" s="31">
        <v>1</v>
      </c>
      <c r="H19" s="31"/>
      <c r="I19" s="164"/>
      <c r="J19" s="31"/>
      <c r="K19" s="31">
        <f t="shared" si="0"/>
        <v>0</v>
      </c>
    </row>
    <row r="20" spans="1:11" ht="45" x14ac:dyDescent="0.25">
      <c r="A20" s="20" t="s">
        <v>1426</v>
      </c>
      <c r="B20" s="61"/>
      <c r="C20" s="77" t="s">
        <v>511</v>
      </c>
      <c r="D20" s="61"/>
      <c r="E20" s="30"/>
      <c r="F20" s="30"/>
      <c r="G20" s="30"/>
      <c r="H20" s="30"/>
      <c r="I20" s="165"/>
      <c r="J20" s="30"/>
      <c r="K20" s="30">
        <f t="shared" si="0"/>
        <v>0</v>
      </c>
    </row>
    <row r="21" spans="1:11" x14ac:dyDescent="0.25">
      <c r="A21" s="15"/>
      <c r="B21" s="16"/>
      <c r="C21" s="74" t="s">
        <v>379</v>
      </c>
      <c r="D21" s="16"/>
      <c r="E21" s="29" t="s">
        <v>67</v>
      </c>
      <c r="F21" s="29"/>
      <c r="G21" s="29">
        <v>1</v>
      </c>
      <c r="H21" s="29"/>
      <c r="I21" s="228"/>
      <c r="J21" s="29"/>
      <c r="K21" s="29">
        <f t="shared" si="0"/>
        <v>0</v>
      </c>
    </row>
    <row r="22" spans="1:11" x14ac:dyDescent="0.25">
      <c r="A22" s="15"/>
      <c r="B22" s="16"/>
      <c r="C22" s="74" t="s">
        <v>380</v>
      </c>
      <c r="D22" s="16"/>
      <c r="E22" s="29" t="s">
        <v>67</v>
      </c>
      <c r="F22" s="29"/>
      <c r="G22" s="29">
        <v>1</v>
      </c>
      <c r="H22" s="29"/>
      <c r="I22" s="228"/>
      <c r="J22" s="29"/>
      <c r="K22" s="29">
        <f t="shared" si="0"/>
        <v>0</v>
      </c>
    </row>
    <row r="23" spans="1:11" x14ac:dyDescent="0.25">
      <c r="A23" s="15"/>
      <c r="B23" s="16"/>
      <c r="C23" s="74" t="s">
        <v>381</v>
      </c>
      <c r="D23" s="16"/>
      <c r="E23" s="29" t="s">
        <v>67</v>
      </c>
      <c r="F23" s="29"/>
      <c r="G23" s="29">
        <v>1</v>
      </c>
      <c r="H23" s="29"/>
      <c r="I23" s="228"/>
      <c r="J23" s="29"/>
      <c r="K23" s="29">
        <f t="shared" si="0"/>
        <v>0</v>
      </c>
    </row>
    <row r="24" spans="1:11" hidden="1" x14ac:dyDescent="0.25">
      <c r="A24" s="15"/>
      <c r="B24" s="16"/>
      <c r="C24" s="74"/>
      <c r="D24" s="16"/>
      <c r="E24" s="29"/>
      <c r="F24" s="29"/>
      <c r="G24" s="29"/>
      <c r="H24" s="29"/>
      <c r="I24" s="228"/>
      <c r="J24" s="29"/>
      <c r="K24" s="29"/>
    </row>
    <row r="25" spans="1:11" x14ac:dyDescent="0.25">
      <c r="A25" s="18"/>
      <c r="B25" s="47"/>
      <c r="C25" s="63" t="s">
        <v>382</v>
      </c>
      <c r="D25" s="47"/>
      <c r="E25" s="32" t="s">
        <v>67</v>
      </c>
      <c r="F25" s="32"/>
      <c r="G25" s="32">
        <v>1</v>
      </c>
      <c r="H25" s="32"/>
      <c r="I25" s="229"/>
      <c r="J25" s="32"/>
      <c r="K25" s="32">
        <f t="shared" ref="K25:K32" si="1">G25*I25</f>
        <v>0</v>
      </c>
    </row>
    <row r="26" spans="1:11" ht="150" customHeight="1" x14ac:dyDescent="0.25">
      <c r="A26" s="18" t="s">
        <v>1427</v>
      </c>
      <c r="B26" s="47"/>
      <c r="C26" s="19" t="s">
        <v>1420</v>
      </c>
      <c r="D26" s="47"/>
      <c r="E26" s="38" t="s">
        <v>67</v>
      </c>
      <c r="F26" s="32"/>
      <c r="G26" s="32">
        <v>1</v>
      </c>
      <c r="H26" s="32"/>
      <c r="I26" s="170"/>
      <c r="J26" s="32"/>
      <c r="K26" s="32">
        <f t="shared" si="1"/>
        <v>0</v>
      </c>
    </row>
    <row r="27" spans="1:11" ht="75" x14ac:dyDescent="0.25">
      <c r="A27" s="22" t="s">
        <v>1428</v>
      </c>
      <c r="B27" s="43"/>
      <c r="C27" s="41" t="s">
        <v>387</v>
      </c>
      <c r="D27" s="43"/>
      <c r="E27" s="31" t="s">
        <v>67</v>
      </c>
      <c r="F27" s="31"/>
      <c r="G27" s="31">
        <v>1</v>
      </c>
      <c r="H27" s="31"/>
      <c r="I27" s="164"/>
      <c r="J27" s="31"/>
      <c r="K27" s="31">
        <f t="shared" si="1"/>
        <v>0</v>
      </c>
    </row>
    <row r="28" spans="1:11" ht="45" hidden="1" x14ac:dyDescent="0.25">
      <c r="A28" s="22" t="s">
        <v>96</v>
      </c>
      <c r="B28" s="43"/>
      <c r="C28" s="41" t="s">
        <v>649</v>
      </c>
      <c r="D28" s="43"/>
      <c r="E28" s="31" t="s">
        <v>67</v>
      </c>
      <c r="F28" s="31"/>
      <c r="G28" s="31"/>
      <c r="H28" s="31"/>
      <c r="I28" s="164"/>
      <c r="J28" s="31"/>
      <c r="K28" s="31">
        <f t="shared" si="1"/>
        <v>0</v>
      </c>
    </row>
    <row r="29" spans="1:11" ht="90" hidden="1" customHeight="1" x14ac:dyDescent="0.25">
      <c r="A29" s="22" t="s">
        <v>97</v>
      </c>
      <c r="B29" s="43"/>
      <c r="C29" s="23" t="s">
        <v>388</v>
      </c>
      <c r="D29" s="43"/>
      <c r="E29" s="31" t="s">
        <v>67</v>
      </c>
      <c r="F29" s="31"/>
      <c r="G29" s="31"/>
      <c r="H29" s="31"/>
      <c r="I29" s="164"/>
      <c r="J29" s="31"/>
      <c r="K29" s="31">
        <f t="shared" si="1"/>
        <v>0</v>
      </c>
    </row>
    <row r="30" spans="1:11" ht="45" hidden="1" x14ac:dyDescent="0.25">
      <c r="A30" s="22" t="s">
        <v>172</v>
      </c>
      <c r="B30" s="43"/>
      <c r="C30" s="23" t="s">
        <v>682</v>
      </c>
      <c r="D30" s="43"/>
      <c r="E30" s="40" t="s">
        <v>67</v>
      </c>
      <c r="F30" s="31"/>
      <c r="G30" s="31"/>
      <c r="H30" s="31"/>
      <c r="I30" s="167"/>
      <c r="J30" s="31"/>
      <c r="K30" s="31">
        <f t="shared" si="1"/>
        <v>0</v>
      </c>
    </row>
    <row r="31" spans="1:11" ht="45" hidden="1" x14ac:dyDescent="0.25">
      <c r="A31" s="22" t="s">
        <v>175</v>
      </c>
      <c r="B31" s="43"/>
      <c r="C31" s="23" t="s">
        <v>1179</v>
      </c>
      <c r="D31" s="43"/>
      <c r="E31" s="31" t="s">
        <v>67</v>
      </c>
      <c r="F31" s="31"/>
      <c r="G31" s="31"/>
      <c r="H31" s="31"/>
      <c r="I31" s="164"/>
      <c r="J31" s="31"/>
      <c r="K31" s="31">
        <f t="shared" si="1"/>
        <v>0</v>
      </c>
    </row>
    <row r="32" spans="1:11" ht="60" hidden="1" x14ac:dyDescent="0.25">
      <c r="A32" s="22" t="s">
        <v>174</v>
      </c>
      <c r="B32" s="43"/>
      <c r="C32" s="23" t="s">
        <v>390</v>
      </c>
      <c r="D32" s="43"/>
      <c r="E32" s="40" t="s">
        <v>27</v>
      </c>
      <c r="F32" s="31"/>
      <c r="G32" s="31"/>
      <c r="H32" s="31"/>
      <c r="I32" s="167"/>
      <c r="J32" s="31"/>
      <c r="K32" s="31">
        <f t="shared" si="1"/>
        <v>0</v>
      </c>
    </row>
    <row r="33" spans="1:11" ht="135" x14ac:dyDescent="0.25">
      <c r="A33" s="20" t="s">
        <v>1429</v>
      </c>
      <c r="B33" s="61"/>
      <c r="C33" s="21" t="s">
        <v>1002</v>
      </c>
      <c r="D33" s="61"/>
      <c r="E33" s="62"/>
      <c r="F33" s="30"/>
      <c r="G33" s="30"/>
      <c r="H33" s="30"/>
      <c r="I33" s="168"/>
      <c r="J33" s="30"/>
      <c r="K33" s="30"/>
    </row>
    <row r="34" spans="1:11" x14ac:dyDescent="0.25">
      <c r="A34" s="15"/>
      <c r="B34" s="16"/>
      <c r="C34" s="17" t="s">
        <v>1003</v>
      </c>
      <c r="D34" s="16"/>
      <c r="E34" s="36"/>
      <c r="F34" s="29"/>
      <c r="G34" s="29"/>
      <c r="H34" s="29"/>
      <c r="I34" s="169"/>
      <c r="J34" s="29"/>
      <c r="K34" s="29"/>
    </row>
    <row r="35" spans="1:11" x14ac:dyDescent="0.25">
      <c r="A35" s="15"/>
      <c r="B35" s="16"/>
      <c r="C35" s="17" t="s">
        <v>1004</v>
      </c>
      <c r="D35" s="16"/>
      <c r="E35" s="36"/>
      <c r="F35" s="29"/>
      <c r="G35" s="29"/>
      <c r="H35" s="29"/>
      <c r="I35" s="169"/>
      <c r="J35" s="29"/>
      <c r="K35" s="29"/>
    </row>
    <row r="36" spans="1:11" x14ac:dyDescent="0.25">
      <c r="A36" s="18"/>
      <c r="B36" s="47"/>
      <c r="C36" s="19" t="s">
        <v>1005</v>
      </c>
      <c r="D36" s="47"/>
      <c r="E36" s="32" t="s">
        <v>68</v>
      </c>
      <c r="F36" s="32"/>
      <c r="G36" s="32">
        <v>1</v>
      </c>
      <c r="H36" s="32"/>
      <c r="I36" s="163"/>
      <c r="J36" s="32"/>
      <c r="K36" s="32">
        <f>G36*I36</f>
        <v>0</v>
      </c>
    </row>
    <row r="37" spans="1:11" ht="165" x14ac:dyDescent="0.25">
      <c r="A37" s="20" t="s">
        <v>1430</v>
      </c>
      <c r="B37" s="61"/>
      <c r="C37" s="21" t="s">
        <v>1006</v>
      </c>
      <c r="D37" s="61"/>
      <c r="E37" s="62"/>
      <c r="F37" s="30"/>
      <c r="G37" s="30"/>
      <c r="H37" s="30"/>
      <c r="I37" s="168"/>
      <c r="J37" s="30"/>
      <c r="K37" s="30"/>
    </row>
    <row r="38" spans="1:11" x14ac:dyDescent="0.25">
      <c r="A38" s="15"/>
      <c r="B38" s="16"/>
      <c r="C38" s="17" t="s">
        <v>1016</v>
      </c>
      <c r="D38" s="16"/>
      <c r="E38" s="36"/>
      <c r="F38" s="29"/>
      <c r="G38" s="29"/>
      <c r="H38" s="29"/>
      <c r="I38" s="169"/>
      <c r="J38" s="29"/>
      <c r="K38" s="29"/>
    </row>
    <row r="39" spans="1:11" x14ac:dyDescent="0.25">
      <c r="A39" s="15"/>
      <c r="B39" s="16"/>
      <c r="C39" s="17" t="s">
        <v>1017</v>
      </c>
      <c r="D39" s="16"/>
      <c r="E39" s="36"/>
      <c r="F39" s="29"/>
      <c r="G39" s="29"/>
      <c r="H39" s="29"/>
      <c r="I39" s="169"/>
      <c r="J39" s="29"/>
      <c r="K39" s="29"/>
    </row>
    <row r="40" spans="1:11" x14ac:dyDescent="0.25">
      <c r="A40" s="15"/>
      <c r="B40" s="16"/>
      <c r="C40" s="17" t="s">
        <v>1018</v>
      </c>
      <c r="D40" s="16"/>
      <c r="E40" s="36"/>
      <c r="F40" s="29"/>
      <c r="G40" s="29"/>
      <c r="H40" s="29"/>
      <c r="I40" s="169"/>
      <c r="J40" s="29"/>
      <c r="K40" s="29"/>
    </row>
    <row r="41" spans="1:11" x14ac:dyDescent="0.25">
      <c r="A41" s="18"/>
      <c r="B41" s="47"/>
      <c r="C41" s="19" t="s">
        <v>1019</v>
      </c>
      <c r="D41" s="47"/>
      <c r="E41" s="32" t="s">
        <v>68</v>
      </c>
      <c r="F41" s="32"/>
      <c r="G41" s="32">
        <v>1</v>
      </c>
      <c r="H41" s="32"/>
      <c r="I41" s="163"/>
      <c r="J41" s="32"/>
      <c r="K41" s="32">
        <f>G41*I41</f>
        <v>0</v>
      </c>
    </row>
    <row r="42" spans="1:11" ht="165" hidden="1" x14ac:dyDescent="0.25">
      <c r="A42" s="20"/>
      <c r="B42" s="61"/>
      <c r="C42" s="21" t="s">
        <v>1177</v>
      </c>
      <c r="D42" s="61"/>
      <c r="E42" s="62"/>
      <c r="F42" s="30"/>
      <c r="G42" s="30"/>
      <c r="H42" s="30"/>
      <c r="I42" s="168"/>
      <c r="J42" s="30"/>
      <c r="K42" s="30"/>
    </row>
    <row r="43" spans="1:11" hidden="1" x14ac:dyDescent="0.25">
      <c r="A43" s="15"/>
      <c r="B43" s="16"/>
      <c r="C43" s="17" t="s">
        <v>1020</v>
      </c>
      <c r="D43" s="16"/>
      <c r="E43" s="36"/>
      <c r="F43" s="29"/>
      <c r="G43" s="29"/>
      <c r="H43" s="29"/>
      <c r="I43" s="169"/>
      <c r="J43" s="29"/>
      <c r="K43" s="29"/>
    </row>
    <row r="44" spans="1:11" hidden="1" x14ac:dyDescent="0.25">
      <c r="A44" s="15"/>
      <c r="B44" s="16"/>
      <c r="C44" s="17" t="s">
        <v>1021</v>
      </c>
      <c r="D44" s="16"/>
      <c r="E44" s="36"/>
      <c r="F44" s="29"/>
      <c r="G44" s="29"/>
      <c r="H44" s="29"/>
      <c r="I44" s="169"/>
      <c r="J44" s="29"/>
      <c r="K44" s="29"/>
    </row>
    <row r="45" spans="1:11" hidden="1" x14ac:dyDescent="0.25">
      <c r="A45" s="18"/>
      <c r="B45" s="47"/>
      <c r="C45" s="19" t="s">
        <v>1022</v>
      </c>
      <c r="D45" s="47"/>
      <c r="E45" s="32" t="s">
        <v>68</v>
      </c>
      <c r="F45" s="32"/>
      <c r="G45" s="32"/>
      <c r="H45" s="32"/>
      <c r="I45" s="163"/>
      <c r="J45" s="32"/>
      <c r="K45" s="32">
        <f>G45*I45</f>
        <v>0</v>
      </c>
    </row>
    <row r="46" spans="1:11" ht="105" x14ac:dyDescent="0.25">
      <c r="A46" s="20" t="s">
        <v>1431</v>
      </c>
      <c r="B46" s="61"/>
      <c r="C46" s="21" t="s">
        <v>1007</v>
      </c>
      <c r="D46" s="61"/>
      <c r="E46" s="62"/>
      <c r="F46" s="30"/>
      <c r="G46" s="30"/>
      <c r="H46" s="30"/>
      <c r="I46" s="168"/>
      <c r="J46" s="30"/>
      <c r="K46" s="30"/>
    </row>
    <row r="47" spans="1:11" x14ac:dyDescent="0.25">
      <c r="A47" s="15"/>
      <c r="B47" s="16"/>
      <c r="C47" s="17" t="s">
        <v>1023</v>
      </c>
      <c r="D47" s="16"/>
      <c r="E47" s="36"/>
      <c r="F47" s="29"/>
      <c r="G47" s="29"/>
      <c r="H47" s="29"/>
      <c r="I47" s="169"/>
      <c r="J47" s="29"/>
      <c r="K47" s="29"/>
    </row>
    <row r="48" spans="1:11" x14ac:dyDescent="0.25">
      <c r="A48" s="18"/>
      <c r="B48" s="47"/>
      <c r="C48" s="19" t="s">
        <v>1022</v>
      </c>
      <c r="D48" s="47"/>
      <c r="E48" s="32" t="s">
        <v>68</v>
      </c>
      <c r="F48" s="32"/>
      <c r="G48" s="32">
        <v>1</v>
      </c>
      <c r="H48" s="32"/>
      <c r="I48" s="163"/>
      <c r="J48" s="32"/>
      <c r="K48" s="32">
        <f>G48*I48</f>
        <v>0</v>
      </c>
    </row>
    <row r="49" spans="1:11" ht="135" hidden="1" x14ac:dyDescent="0.25">
      <c r="A49" s="20"/>
      <c r="B49" s="61"/>
      <c r="C49" s="21" t="s">
        <v>1008</v>
      </c>
      <c r="D49" s="61"/>
      <c r="E49" s="62"/>
      <c r="F49" s="30"/>
      <c r="G49" s="30"/>
      <c r="H49" s="30"/>
      <c r="I49" s="168"/>
      <c r="J49" s="30"/>
      <c r="K49" s="30"/>
    </row>
    <row r="50" spans="1:11" hidden="1" x14ac:dyDescent="0.25">
      <c r="A50" s="15"/>
      <c r="B50" s="16"/>
      <c r="C50" s="17" t="s">
        <v>1024</v>
      </c>
      <c r="D50" s="16"/>
      <c r="E50" s="36"/>
      <c r="F50" s="29"/>
      <c r="G50" s="29"/>
      <c r="H50" s="29"/>
      <c r="I50" s="169"/>
      <c r="J50" s="29"/>
      <c r="K50" s="29"/>
    </row>
    <row r="51" spans="1:11" hidden="1" x14ac:dyDescent="0.25">
      <c r="A51" s="15"/>
      <c r="B51" s="16"/>
      <c r="C51" s="17" t="s">
        <v>1025</v>
      </c>
      <c r="D51" s="16"/>
      <c r="E51" s="36"/>
      <c r="F51" s="29"/>
      <c r="G51" s="29"/>
      <c r="H51" s="29"/>
      <c r="I51" s="169"/>
      <c r="J51" s="29"/>
      <c r="K51" s="29"/>
    </row>
    <row r="52" spans="1:11" hidden="1" x14ac:dyDescent="0.25">
      <c r="A52" s="15"/>
      <c r="B52" s="16"/>
      <c r="C52" s="17" t="s">
        <v>1026</v>
      </c>
      <c r="D52" s="16"/>
      <c r="E52" s="36"/>
      <c r="F52" s="29"/>
      <c r="G52" s="29"/>
      <c r="H52" s="29"/>
      <c r="I52" s="169"/>
      <c r="J52" s="29"/>
      <c r="K52" s="29"/>
    </row>
    <row r="53" spans="1:11" hidden="1" x14ac:dyDescent="0.25">
      <c r="A53" s="18"/>
      <c r="B53" s="47"/>
      <c r="C53" s="19" t="s">
        <v>1027</v>
      </c>
      <c r="D53" s="47"/>
      <c r="E53" s="32" t="s">
        <v>68</v>
      </c>
      <c r="F53" s="32"/>
      <c r="G53" s="32"/>
      <c r="H53" s="32"/>
      <c r="I53" s="163"/>
      <c r="J53" s="32"/>
      <c r="K53" s="32">
        <f>G53*I53</f>
        <v>0</v>
      </c>
    </row>
    <row r="54" spans="1:11" ht="150" hidden="1" x14ac:dyDescent="0.25">
      <c r="A54" s="20"/>
      <c r="B54" s="61"/>
      <c r="C54" s="21" t="s">
        <v>1313</v>
      </c>
      <c r="D54" s="61"/>
      <c r="E54" s="62"/>
      <c r="F54" s="30"/>
      <c r="G54" s="30"/>
      <c r="H54" s="30"/>
      <c r="I54" s="168"/>
      <c r="J54" s="30"/>
      <c r="K54" s="30"/>
    </row>
    <row r="55" spans="1:11" hidden="1" x14ac:dyDescent="0.25">
      <c r="A55" s="15"/>
      <c r="B55" s="16"/>
      <c r="C55" s="17" t="s">
        <v>1015</v>
      </c>
      <c r="D55" s="16"/>
      <c r="E55" s="36"/>
      <c r="F55" s="29"/>
      <c r="G55" s="29"/>
      <c r="H55" s="29"/>
      <c r="I55" s="169"/>
      <c r="J55" s="29"/>
      <c r="K55" s="29"/>
    </row>
    <row r="56" spans="1:11" hidden="1" x14ac:dyDescent="0.25">
      <c r="A56" s="15"/>
      <c r="B56" s="16"/>
      <c r="C56" s="17" t="s">
        <v>1014</v>
      </c>
      <c r="D56" s="16"/>
      <c r="E56" s="36"/>
      <c r="F56" s="29"/>
      <c r="G56" s="29"/>
      <c r="H56" s="29"/>
      <c r="I56" s="169"/>
      <c r="J56" s="29"/>
      <c r="K56" s="29"/>
    </row>
    <row r="57" spans="1:11" hidden="1" x14ac:dyDescent="0.25">
      <c r="A57" s="15"/>
      <c r="B57" s="16"/>
      <c r="C57" s="17" t="s">
        <v>1013</v>
      </c>
      <c r="D57" s="16"/>
      <c r="E57" s="36"/>
      <c r="F57" s="29"/>
      <c r="G57" s="29"/>
      <c r="H57" s="29"/>
      <c r="I57" s="169"/>
      <c r="J57" s="29"/>
      <c r="K57" s="29"/>
    </row>
    <row r="58" spans="1:11" hidden="1" x14ac:dyDescent="0.25">
      <c r="A58" s="18"/>
      <c r="B58" s="47"/>
      <c r="C58" s="19" t="s">
        <v>1010</v>
      </c>
      <c r="D58" s="47"/>
      <c r="E58" s="32" t="s">
        <v>68</v>
      </c>
      <c r="F58" s="32"/>
      <c r="G58" s="32"/>
      <c r="H58" s="32"/>
      <c r="I58" s="163"/>
      <c r="J58" s="32"/>
      <c r="K58" s="32">
        <f>G58*I58</f>
        <v>0</v>
      </c>
    </row>
    <row r="59" spans="1:11" ht="90" x14ac:dyDescent="0.25">
      <c r="A59" s="20" t="s">
        <v>1432</v>
      </c>
      <c r="B59" s="61"/>
      <c r="C59" s="21" t="s">
        <v>1310</v>
      </c>
      <c r="D59" s="61"/>
      <c r="E59" s="62"/>
      <c r="F59" s="30"/>
      <c r="G59" s="30"/>
      <c r="H59" s="30"/>
      <c r="I59" s="168"/>
      <c r="J59" s="30"/>
      <c r="K59" s="30"/>
    </row>
    <row r="60" spans="1:11" x14ac:dyDescent="0.25">
      <c r="A60" s="15"/>
      <c r="B60" s="16"/>
      <c r="C60" s="17" t="s">
        <v>1012</v>
      </c>
      <c r="D60" s="16"/>
      <c r="E60" s="36"/>
      <c r="F60" s="29"/>
      <c r="G60" s="29"/>
      <c r="H60" s="29"/>
      <c r="I60" s="169"/>
      <c r="J60" s="29"/>
      <c r="K60" s="29"/>
    </row>
    <row r="61" spans="1:11" x14ac:dyDescent="0.25">
      <c r="A61" s="18"/>
      <c r="B61" s="47"/>
      <c r="C61" s="19" t="s">
        <v>1011</v>
      </c>
      <c r="D61" s="47"/>
      <c r="E61" s="32" t="s">
        <v>68</v>
      </c>
      <c r="F61" s="32"/>
      <c r="G61" s="32">
        <v>1</v>
      </c>
      <c r="H61" s="32"/>
      <c r="I61" s="163"/>
      <c r="J61" s="32"/>
      <c r="K61" s="32">
        <f>G61*I61</f>
        <v>0</v>
      </c>
    </row>
    <row r="62" spans="1:11" ht="90" hidden="1" x14ac:dyDescent="0.25">
      <c r="A62" s="20"/>
      <c r="B62" s="61"/>
      <c r="C62" s="21" t="s">
        <v>1009</v>
      </c>
      <c r="D62" s="61"/>
      <c r="E62" s="62"/>
      <c r="F62" s="30"/>
      <c r="G62" s="30"/>
      <c r="H62" s="30"/>
      <c r="I62" s="168"/>
      <c r="J62" s="30"/>
      <c r="K62" s="30"/>
    </row>
    <row r="63" spans="1:11" hidden="1" x14ac:dyDescent="0.25">
      <c r="A63" s="15"/>
      <c r="B63" s="16"/>
      <c r="C63" s="17" t="s">
        <v>1004</v>
      </c>
      <c r="D63" s="16"/>
      <c r="E63" s="36"/>
      <c r="F63" s="29"/>
      <c r="G63" s="29"/>
      <c r="H63" s="29"/>
      <c r="I63" s="169"/>
      <c r="J63" s="29"/>
      <c r="K63" s="29"/>
    </row>
    <row r="64" spans="1:11" hidden="1" x14ac:dyDescent="0.25">
      <c r="A64" s="18"/>
      <c r="B64" s="47"/>
      <c r="C64" s="19" t="s">
        <v>1010</v>
      </c>
      <c r="D64" s="47"/>
      <c r="E64" s="32" t="s">
        <v>68</v>
      </c>
      <c r="F64" s="32"/>
      <c r="G64" s="32"/>
      <c r="H64" s="32"/>
      <c r="I64" s="163"/>
      <c r="J64" s="32"/>
      <c r="K64" s="32">
        <f t="shared" ref="K64:K73" si="2">G64*I64</f>
        <v>0</v>
      </c>
    </row>
    <row r="65" spans="1:11" ht="45" hidden="1" x14ac:dyDescent="0.25">
      <c r="A65" s="22"/>
      <c r="B65" s="43"/>
      <c r="C65" s="23" t="s">
        <v>1036</v>
      </c>
      <c r="D65" s="43"/>
      <c r="E65" s="31" t="s">
        <v>67</v>
      </c>
      <c r="F65" s="31"/>
      <c r="G65" s="31"/>
      <c r="H65" s="31"/>
      <c r="I65" s="164"/>
      <c r="J65" s="31"/>
      <c r="K65" s="31">
        <f t="shared" si="2"/>
        <v>0</v>
      </c>
    </row>
    <row r="66" spans="1:11" ht="120" hidden="1" x14ac:dyDescent="0.25">
      <c r="A66" s="22"/>
      <c r="B66" s="43"/>
      <c r="C66" s="23" t="s">
        <v>1037</v>
      </c>
      <c r="D66" s="43"/>
      <c r="E66" s="31" t="s">
        <v>67</v>
      </c>
      <c r="F66" s="31"/>
      <c r="G66" s="31"/>
      <c r="H66" s="31"/>
      <c r="I66" s="164"/>
      <c r="J66" s="31"/>
      <c r="K66" s="31">
        <f t="shared" si="2"/>
        <v>0</v>
      </c>
    </row>
    <row r="67" spans="1:11" ht="90" hidden="1" x14ac:dyDescent="0.25">
      <c r="A67" s="22"/>
      <c r="B67" s="43"/>
      <c r="C67" s="23" t="s">
        <v>1178</v>
      </c>
      <c r="D67" s="43"/>
      <c r="E67" s="31" t="s">
        <v>67</v>
      </c>
      <c r="F67" s="31"/>
      <c r="G67" s="31"/>
      <c r="H67" s="31"/>
      <c r="I67" s="164"/>
      <c r="J67" s="31"/>
      <c r="K67" s="31">
        <f t="shared" si="2"/>
        <v>0</v>
      </c>
    </row>
    <row r="68" spans="1:11" ht="45" hidden="1" x14ac:dyDescent="0.25">
      <c r="A68" s="22"/>
      <c r="B68" s="43"/>
      <c r="C68" s="23" t="s">
        <v>1038</v>
      </c>
      <c r="D68" s="43"/>
      <c r="E68" s="31" t="s">
        <v>67</v>
      </c>
      <c r="F68" s="31"/>
      <c r="G68" s="31"/>
      <c r="H68" s="31"/>
      <c r="I68" s="164"/>
      <c r="J68" s="31"/>
      <c r="K68" s="31">
        <f t="shared" si="2"/>
        <v>0</v>
      </c>
    </row>
    <row r="69" spans="1:11" ht="45" hidden="1" x14ac:dyDescent="0.25">
      <c r="A69" s="22"/>
      <c r="B69" s="43"/>
      <c r="C69" s="23" t="s">
        <v>1039</v>
      </c>
      <c r="D69" s="43"/>
      <c r="E69" s="31" t="s">
        <v>67</v>
      </c>
      <c r="F69" s="31"/>
      <c r="G69" s="31"/>
      <c r="H69" s="31"/>
      <c r="I69" s="164"/>
      <c r="J69" s="31"/>
      <c r="K69" s="31">
        <f t="shared" si="2"/>
        <v>0</v>
      </c>
    </row>
    <row r="70" spans="1:11" ht="75" hidden="1" x14ac:dyDescent="0.25">
      <c r="A70" s="22"/>
      <c r="B70" s="43"/>
      <c r="C70" s="23" t="s">
        <v>1040</v>
      </c>
      <c r="D70" s="43"/>
      <c r="E70" s="31" t="s">
        <v>67</v>
      </c>
      <c r="F70" s="31"/>
      <c r="G70" s="31"/>
      <c r="H70" s="31"/>
      <c r="I70" s="164"/>
      <c r="J70" s="31"/>
      <c r="K70" s="31">
        <f t="shared" si="2"/>
        <v>0</v>
      </c>
    </row>
    <row r="71" spans="1:11" ht="75" hidden="1" customHeight="1" x14ac:dyDescent="0.25">
      <c r="A71" s="22"/>
      <c r="B71" s="43"/>
      <c r="C71" s="23" t="s">
        <v>1041</v>
      </c>
      <c r="D71" s="43"/>
      <c r="E71" s="31" t="s">
        <v>67</v>
      </c>
      <c r="F71" s="31"/>
      <c r="G71" s="31"/>
      <c r="H71" s="31"/>
      <c r="I71" s="164"/>
      <c r="J71" s="31"/>
      <c r="K71" s="31">
        <f t="shared" si="2"/>
        <v>0</v>
      </c>
    </row>
    <row r="72" spans="1:11" ht="30" hidden="1" x14ac:dyDescent="0.25">
      <c r="A72" s="22" t="s">
        <v>611</v>
      </c>
      <c r="B72" s="43"/>
      <c r="C72" s="41" t="s">
        <v>1130</v>
      </c>
      <c r="D72" s="43"/>
      <c r="E72" s="31" t="s">
        <v>67</v>
      </c>
      <c r="F72" s="31"/>
      <c r="G72" s="31"/>
      <c r="H72" s="31"/>
      <c r="I72" s="164"/>
      <c r="J72" s="31"/>
      <c r="K72" s="31">
        <f t="shared" si="2"/>
        <v>0</v>
      </c>
    </row>
    <row r="73" spans="1:11" ht="30" hidden="1" x14ac:dyDescent="0.25">
      <c r="A73" s="22" t="s">
        <v>1131</v>
      </c>
      <c r="B73" s="43"/>
      <c r="C73" s="23" t="s">
        <v>1132</v>
      </c>
      <c r="D73" s="43"/>
      <c r="E73" s="31" t="s">
        <v>67</v>
      </c>
      <c r="F73" s="31"/>
      <c r="G73" s="31"/>
      <c r="H73" s="31"/>
      <c r="I73" s="164"/>
      <c r="J73" s="31"/>
      <c r="K73" s="31">
        <f t="shared" si="2"/>
        <v>0</v>
      </c>
    </row>
    <row r="74" spans="1:11" ht="20.25" customHeight="1" x14ac:dyDescent="0.25">
      <c r="A74" s="64"/>
      <c r="B74" s="15"/>
      <c r="C74" s="130" t="s">
        <v>713</v>
      </c>
      <c r="D74" s="15"/>
      <c r="E74" s="36"/>
      <c r="F74" s="29"/>
      <c r="G74" s="29"/>
      <c r="H74" s="29"/>
      <c r="I74" s="169"/>
      <c r="J74" s="29"/>
      <c r="K74" s="29"/>
    </row>
    <row r="75" spans="1:11" ht="180" customHeight="1" x14ac:dyDescent="0.25">
      <c r="A75" s="20" t="s">
        <v>1433</v>
      </c>
      <c r="B75" s="61"/>
      <c r="C75" s="21" t="s">
        <v>1158</v>
      </c>
      <c r="D75" s="61"/>
      <c r="E75" s="62"/>
      <c r="F75" s="30"/>
      <c r="G75" s="30"/>
      <c r="H75" s="30"/>
      <c r="I75" s="168"/>
      <c r="J75" s="30"/>
      <c r="K75" s="30"/>
    </row>
    <row r="76" spans="1:11" x14ac:dyDescent="0.25">
      <c r="A76" s="15"/>
      <c r="B76" s="16"/>
      <c r="C76" s="17" t="s">
        <v>634</v>
      </c>
      <c r="D76" s="16"/>
      <c r="E76" s="36" t="s">
        <v>64</v>
      </c>
      <c r="F76" s="29"/>
      <c r="G76" s="29">
        <v>15</v>
      </c>
      <c r="H76" s="29"/>
      <c r="I76" s="169"/>
      <c r="J76" s="29"/>
      <c r="K76" s="29">
        <f>G76*I76</f>
        <v>0</v>
      </c>
    </row>
    <row r="77" spans="1:11" x14ac:dyDescent="0.25">
      <c r="A77" s="18"/>
      <c r="B77" s="47"/>
      <c r="C77" s="19" t="s">
        <v>635</v>
      </c>
      <c r="D77" s="47"/>
      <c r="E77" s="38" t="s">
        <v>64</v>
      </c>
      <c r="F77" s="32"/>
      <c r="G77" s="32">
        <v>13</v>
      </c>
      <c r="H77" s="32"/>
      <c r="I77" s="170"/>
      <c r="J77" s="32"/>
      <c r="K77" s="32">
        <f>G77*I77</f>
        <v>0</v>
      </c>
    </row>
    <row r="78" spans="1:11" ht="90" hidden="1" x14ac:dyDescent="0.25">
      <c r="A78" s="20"/>
      <c r="B78" s="61"/>
      <c r="C78" s="21" t="s">
        <v>1028</v>
      </c>
      <c r="D78" s="61"/>
      <c r="E78" s="62"/>
      <c r="F78" s="30"/>
      <c r="G78" s="30"/>
      <c r="H78" s="30"/>
      <c r="I78" s="168"/>
      <c r="J78" s="30"/>
      <c r="K78" s="30"/>
    </row>
    <row r="79" spans="1:11" hidden="1" x14ac:dyDescent="0.25">
      <c r="A79" s="15"/>
      <c r="B79" s="16"/>
      <c r="C79" s="17" t="s">
        <v>1029</v>
      </c>
      <c r="D79" s="16"/>
      <c r="E79" s="36" t="s">
        <v>64</v>
      </c>
      <c r="F79" s="29"/>
      <c r="G79" s="29"/>
      <c r="H79" s="29"/>
      <c r="I79" s="169"/>
      <c r="J79" s="29"/>
      <c r="K79" s="29">
        <f>G79*I79</f>
        <v>0</v>
      </c>
    </row>
    <row r="80" spans="1:11" hidden="1" x14ac:dyDescent="0.25">
      <c r="A80" s="18"/>
      <c r="B80" s="47"/>
      <c r="C80" s="19" t="s">
        <v>1030</v>
      </c>
      <c r="D80" s="47"/>
      <c r="E80" s="38" t="s">
        <v>64</v>
      </c>
      <c r="F80" s="32"/>
      <c r="G80" s="32"/>
      <c r="H80" s="32"/>
      <c r="I80" s="170"/>
      <c r="J80" s="32"/>
      <c r="K80" s="32">
        <f>G80*I80</f>
        <v>0</v>
      </c>
    </row>
    <row r="81" spans="1:11" ht="75" x14ac:dyDescent="0.25">
      <c r="A81" s="20" t="s">
        <v>1434</v>
      </c>
      <c r="B81" s="61"/>
      <c r="C81" s="21" t="s">
        <v>1031</v>
      </c>
      <c r="D81" s="61"/>
      <c r="E81" s="62"/>
      <c r="F81" s="30"/>
      <c r="G81" s="30"/>
      <c r="H81" s="30"/>
      <c r="I81" s="168"/>
      <c r="J81" s="30"/>
      <c r="K81" s="30"/>
    </row>
    <row r="82" spans="1:11" x14ac:dyDescent="0.25">
      <c r="A82" s="15"/>
      <c r="B82" s="16"/>
      <c r="C82" s="17" t="s">
        <v>1032</v>
      </c>
      <c r="D82" s="16"/>
      <c r="E82" s="36" t="s">
        <v>64</v>
      </c>
      <c r="F82" s="29"/>
      <c r="G82" s="29">
        <v>2</v>
      </c>
      <c r="H82" s="29"/>
      <c r="I82" s="169"/>
      <c r="J82" s="29"/>
      <c r="K82" s="29">
        <f>G82*I82</f>
        <v>0</v>
      </c>
    </row>
    <row r="83" spans="1:11" x14ac:dyDescent="0.25">
      <c r="A83" s="18"/>
      <c r="B83" s="47"/>
      <c r="C83" s="19" t="s">
        <v>1311</v>
      </c>
      <c r="D83" s="47"/>
      <c r="E83" s="38" t="s">
        <v>64</v>
      </c>
      <c r="F83" s="32"/>
      <c r="G83" s="32">
        <v>15</v>
      </c>
      <c r="H83" s="32"/>
      <c r="I83" s="170"/>
      <c r="J83" s="32"/>
      <c r="K83" s="32">
        <f>G83*I83</f>
        <v>0</v>
      </c>
    </row>
    <row r="84" spans="1:11" ht="60" hidden="1" x14ac:dyDescent="0.25">
      <c r="A84" s="20"/>
      <c r="B84" s="61"/>
      <c r="C84" s="21" t="s">
        <v>1033</v>
      </c>
      <c r="D84" s="61"/>
      <c r="E84" s="62"/>
      <c r="F84" s="30"/>
      <c r="G84" s="30"/>
      <c r="H84" s="30"/>
      <c r="I84" s="168"/>
      <c r="J84" s="30"/>
      <c r="K84" s="30"/>
    </row>
    <row r="85" spans="1:11" hidden="1" x14ac:dyDescent="0.25">
      <c r="A85" s="15"/>
      <c r="B85" s="16"/>
      <c r="C85" s="17" t="s">
        <v>1034</v>
      </c>
      <c r="D85" s="16"/>
      <c r="E85" s="36" t="s">
        <v>64</v>
      </c>
      <c r="F85" s="29"/>
      <c r="G85" s="29"/>
      <c r="H85" s="29"/>
      <c r="I85" s="169"/>
      <c r="J85" s="29"/>
      <c r="K85" s="29">
        <f>G85*I85</f>
        <v>0</v>
      </c>
    </row>
    <row r="86" spans="1:11" hidden="1" x14ac:dyDescent="0.25">
      <c r="A86" s="18"/>
      <c r="B86" s="47"/>
      <c r="C86" s="19" t="s">
        <v>1035</v>
      </c>
      <c r="D86" s="47"/>
      <c r="E86" s="38" t="s">
        <v>64</v>
      </c>
      <c r="F86" s="32"/>
      <c r="G86" s="32"/>
      <c r="H86" s="32"/>
      <c r="I86" s="170"/>
      <c r="J86" s="32"/>
      <c r="K86" s="32">
        <f>G86*I86</f>
        <v>0</v>
      </c>
    </row>
    <row r="87" spans="1:11" ht="18.75" hidden="1" x14ac:dyDescent="0.25">
      <c r="A87" s="27"/>
      <c r="B87" s="27"/>
      <c r="C87" s="157" t="s">
        <v>714</v>
      </c>
      <c r="D87" s="27"/>
      <c r="E87" s="27"/>
      <c r="F87" s="27"/>
      <c r="G87" s="27"/>
      <c r="H87" s="27"/>
      <c r="I87" s="181"/>
      <c r="J87" s="27"/>
      <c r="K87" s="27"/>
    </row>
    <row r="88" spans="1:11" ht="45" hidden="1" x14ac:dyDescent="0.25">
      <c r="A88" s="15" t="s">
        <v>616</v>
      </c>
      <c r="B88" s="16"/>
      <c r="C88" s="74" t="s">
        <v>617</v>
      </c>
      <c r="D88" s="16"/>
      <c r="E88" s="29"/>
      <c r="F88" s="29"/>
      <c r="G88" s="29"/>
      <c r="H88" s="29"/>
      <c r="I88" s="166"/>
      <c r="J88" s="29"/>
      <c r="K88" s="29">
        <f t="shared" ref="K88:K95" si="3">G88*I88</f>
        <v>0</v>
      </c>
    </row>
    <row r="89" spans="1:11" hidden="1" x14ac:dyDescent="0.25">
      <c r="A89" s="15"/>
      <c r="B89" s="16"/>
      <c r="C89" s="74" t="s">
        <v>618</v>
      </c>
      <c r="D89" s="16"/>
      <c r="E89" s="29" t="s">
        <v>67</v>
      </c>
      <c r="F89" s="29"/>
      <c r="G89" s="29"/>
      <c r="H89" s="29"/>
      <c r="I89" s="166"/>
      <c r="J89" s="29"/>
      <c r="K89" s="29">
        <f t="shared" si="3"/>
        <v>0</v>
      </c>
    </row>
    <row r="90" spans="1:11" hidden="1" x14ac:dyDescent="0.25">
      <c r="A90" s="15"/>
      <c r="B90" s="16"/>
      <c r="C90" s="74" t="s">
        <v>1198</v>
      </c>
      <c r="D90" s="16"/>
      <c r="E90" s="29" t="s">
        <v>67</v>
      </c>
      <c r="F90" s="29"/>
      <c r="G90" s="29"/>
      <c r="H90" s="29"/>
      <c r="I90" s="166"/>
      <c r="J90" s="29"/>
      <c r="K90" s="29">
        <f t="shared" si="3"/>
        <v>0</v>
      </c>
    </row>
    <row r="91" spans="1:11" hidden="1" x14ac:dyDescent="0.25">
      <c r="A91" s="18"/>
      <c r="B91" s="47"/>
      <c r="C91" s="63" t="s">
        <v>619</v>
      </c>
      <c r="D91" s="47"/>
      <c r="E91" s="29" t="s">
        <v>67</v>
      </c>
      <c r="F91" s="29"/>
      <c r="G91" s="29"/>
      <c r="H91" s="29"/>
      <c r="I91" s="166"/>
      <c r="J91" s="32"/>
      <c r="K91" s="32">
        <f t="shared" si="3"/>
        <v>0</v>
      </c>
    </row>
    <row r="92" spans="1:11" ht="45" hidden="1" x14ac:dyDescent="0.25">
      <c r="A92" s="22" t="s">
        <v>620</v>
      </c>
      <c r="B92" s="43"/>
      <c r="C92" s="41" t="s">
        <v>650</v>
      </c>
      <c r="D92" s="43"/>
      <c r="E92" s="40" t="s">
        <v>21</v>
      </c>
      <c r="F92" s="31"/>
      <c r="G92" s="31"/>
      <c r="H92" s="31"/>
      <c r="I92" s="164"/>
      <c r="J92" s="31"/>
      <c r="K92" s="31">
        <f t="shared" si="3"/>
        <v>0</v>
      </c>
    </row>
    <row r="93" spans="1:11" ht="135" hidden="1" customHeight="1" x14ac:dyDescent="0.25">
      <c r="A93" s="22" t="s">
        <v>54</v>
      </c>
      <c r="B93" s="43"/>
      <c r="C93" s="23" t="s">
        <v>383</v>
      </c>
      <c r="D93" s="43"/>
      <c r="E93" s="31" t="s">
        <v>67</v>
      </c>
      <c r="F93" s="31"/>
      <c r="G93" s="31"/>
      <c r="H93" s="31"/>
      <c r="I93" s="164"/>
      <c r="J93" s="31"/>
      <c r="K93" s="31">
        <f t="shared" si="3"/>
        <v>0</v>
      </c>
    </row>
    <row r="94" spans="1:11" ht="60" hidden="1" x14ac:dyDescent="0.25">
      <c r="A94" s="22" t="s">
        <v>58</v>
      </c>
      <c r="B94" s="43"/>
      <c r="C94" s="41" t="s">
        <v>475</v>
      </c>
      <c r="D94" s="43"/>
      <c r="E94" s="31" t="s">
        <v>67</v>
      </c>
      <c r="F94" s="31"/>
      <c r="G94" s="31"/>
      <c r="H94" s="31"/>
      <c r="I94" s="164"/>
      <c r="J94" s="31"/>
      <c r="K94" s="31">
        <f t="shared" si="3"/>
        <v>0</v>
      </c>
    </row>
    <row r="95" spans="1:11" ht="60" hidden="1" x14ac:dyDescent="0.25">
      <c r="A95" s="22" t="s">
        <v>77</v>
      </c>
      <c r="B95" s="43"/>
      <c r="C95" s="41" t="s">
        <v>386</v>
      </c>
      <c r="D95" s="43"/>
      <c r="E95" s="31" t="s">
        <v>67</v>
      </c>
      <c r="F95" s="31"/>
      <c r="G95" s="31"/>
      <c r="H95" s="31"/>
      <c r="I95" s="164"/>
      <c r="J95" s="31"/>
      <c r="K95" s="31">
        <f t="shared" si="3"/>
        <v>0</v>
      </c>
    </row>
    <row r="96" spans="1:11" ht="20.25" hidden="1" customHeight="1" x14ac:dyDescent="0.25">
      <c r="A96" s="22"/>
      <c r="B96" s="43"/>
      <c r="C96" s="127" t="s">
        <v>715</v>
      </c>
      <c r="D96" s="43"/>
      <c r="E96" s="31"/>
      <c r="F96" s="31"/>
      <c r="G96" s="31"/>
      <c r="H96" s="31"/>
      <c r="I96" s="164"/>
      <c r="J96" s="31"/>
      <c r="K96" s="31"/>
    </row>
    <row r="97" spans="1:11" ht="90" hidden="1" x14ac:dyDescent="0.25">
      <c r="A97" s="22" t="s">
        <v>55</v>
      </c>
      <c r="B97" s="43"/>
      <c r="C97" s="41" t="s">
        <v>384</v>
      </c>
      <c r="D97" s="43"/>
      <c r="E97" s="31" t="s">
        <v>67</v>
      </c>
      <c r="F97" s="31"/>
      <c r="G97" s="31"/>
      <c r="H97" s="31"/>
      <c r="I97" s="164"/>
      <c r="J97" s="31"/>
      <c r="K97" s="31">
        <f>G97*I97</f>
        <v>0</v>
      </c>
    </row>
    <row r="98" spans="1:11" ht="75" hidden="1" x14ac:dyDescent="0.25">
      <c r="A98" s="22" t="s">
        <v>56</v>
      </c>
      <c r="B98" s="43"/>
      <c r="C98" s="41" t="s">
        <v>391</v>
      </c>
      <c r="D98" s="43"/>
      <c r="E98" s="31" t="s">
        <v>67</v>
      </c>
      <c r="F98" s="31"/>
      <c r="G98" s="31"/>
      <c r="H98" s="31"/>
      <c r="I98" s="164"/>
      <c r="J98" s="31"/>
      <c r="K98" s="31">
        <f>G98*I98</f>
        <v>0</v>
      </c>
    </row>
    <row r="99" spans="1:11" ht="75" hidden="1" x14ac:dyDescent="0.25">
      <c r="A99" s="22" t="s">
        <v>57</v>
      </c>
      <c r="B99" s="43"/>
      <c r="C99" s="41" t="s">
        <v>385</v>
      </c>
      <c r="D99" s="43"/>
      <c r="E99" s="31" t="s">
        <v>67</v>
      </c>
      <c r="F99" s="31"/>
      <c r="G99" s="31"/>
      <c r="H99" s="31"/>
      <c r="I99" s="164"/>
      <c r="J99" s="31"/>
      <c r="K99" s="31">
        <f>G99*I99</f>
        <v>0</v>
      </c>
    </row>
    <row r="100" spans="1:11" ht="45" x14ac:dyDescent="0.25">
      <c r="A100" s="22" t="s">
        <v>1435</v>
      </c>
      <c r="B100" s="43"/>
      <c r="C100" s="23" t="s">
        <v>389</v>
      </c>
      <c r="D100" s="43"/>
      <c r="E100" s="40" t="s">
        <v>27</v>
      </c>
      <c r="F100" s="31"/>
      <c r="G100" s="31">
        <v>1</v>
      </c>
      <c r="H100" s="31"/>
      <c r="I100" s="167"/>
      <c r="J100" s="31"/>
      <c r="K100" s="31">
        <f>G100*I100</f>
        <v>0</v>
      </c>
    </row>
    <row r="101" spans="1:11" ht="7.5" customHeight="1" x14ac:dyDescent="0.25">
      <c r="A101" s="15"/>
      <c r="B101" s="16"/>
      <c r="C101" s="17"/>
      <c r="D101" s="16"/>
      <c r="E101" s="36"/>
      <c r="F101" s="29"/>
      <c r="G101" s="29"/>
      <c r="H101" s="29"/>
      <c r="I101" s="36"/>
      <c r="J101" s="29"/>
      <c r="K101" s="29"/>
    </row>
    <row r="102" spans="1:11" x14ac:dyDescent="0.25">
      <c r="A102" s="249" t="s">
        <v>51</v>
      </c>
      <c r="B102" s="249"/>
      <c r="C102" s="249"/>
      <c r="D102" s="249"/>
      <c r="E102" s="249"/>
      <c r="F102" s="16"/>
      <c r="G102" s="250">
        <f>SUM(K10:K100)</f>
        <v>0</v>
      </c>
      <c r="H102" s="250"/>
      <c r="I102" s="250"/>
      <c r="J102" s="250"/>
      <c r="K102" s="250"/>
    </row>
    <row r="103" spans="1:11" x14ac:dyDescent="0.25">
      <c r="A103" s="16"/>
      <c r="B103" s="16"/>
      <c r="C103" s="74"/>
      <c r="D103" s="16"/>
      <c r="E103" s="16"/>
      <c r="F103" s="16"/>
      <c r="G103" s="16"/>
      <c r="H103" s="16"/>
      <c r="I103" s="16"/>
      <c r="J103" s="16"/>
      <c r="K103" s="16"/>
    </row>
    <row r="104" spans="1:11" x14ac:dyDescent="0.25">
      <c r="A104" s="16"/>
      <c r="B104" s="16"/>
      <c r="C104" s="74"/>
      <c r="D104" s="16"/>
      <c r="E104" s="16"/>
      <c r="F104" s="16"/>
      <c r="G104" s="16"/>
      <c r="H104" s="16"/>
      <c r="I104" s="16"/>
      <c r="J104" s="16"/>
      <c r="K104" s="16"/>
    </row>
    <row r="105" spans="1:11" x14ac:dyDescent="0.25">
      <c r="A105" s="16"/>
      <c r="B105" s="16"/>
      <c r="C105" s="74"/>
      <c r="D105" s="16"/>
      <c r="E105" s="16"/>
      <c r="F105" s="16"/>
      <c r="G105" s="16"/>
      <c r="H105" s="16"/>
      <c r="I105" s="16"/>
      <c r="J105" s="16"/>
      <c r="K105" s="16"/>
    </row>
    <row r="106" spans="1:11" x14ac:dyDescent="0.25">
      <c r="A106" s="16"/>
      <c r="B106" s="16"/>
      <c r="C106" s="74"/>
      <c r="D106" s="16"/>
      <c r="E106" s="16"/>
      <c r="F106" s="16"/>
      <c r="G106" s="16"/>
      <c r="H106" s="16"/>
      <c r="I106" s="16"/>
      <c r="J106" s="16"/>
      <c r="K106" s="16"/>
    </row>
    <row r="107" spans="1:11" x14ac:dyDescent="0.25">
      <c r="A107" s="16"/>
      <c r="B107" s="16"/>
      <c r="C107" s="74"/>
      <c r="D107" s="16"/>
      <c r="E107" s="16"/>
      <c r="F107" s="16"/>
      <c r="G107" s="16"/>
      <c r="H107" s="16"/>
      <c r="I107" s="16"/>
      <c r="J107" s="16"/>
      <c r="K107" s="16"/>
    </row>
    <row r="108" spans="1:11" x14ac:dyDescent="0.25">
      <c r="A108" s="16"/>
      <c r="B108" s="16"/>
      <c r="C108" s="74"/>
      <c r="D108" s="16"/>
      <c r="E108" s="16"/>
      <c r="F108" s="16"/>
      <c r="G108" s="16"/>
      <c r="H108" s="16"/>
      <c r="I108" s="16"/>
      <c r="J108" s="16"/>
      <c r="K108" s="16"/>
    </row>
    <row r="109" spans="1:11" x14ac:dyDescent="0.25">
      <c r="A109" s="16"/>
      <c r="B109" s="16"/>
      <c r="C109" s="74"/>
      <c r="D109" s="16"/>
      <c r="E109" s="16"/>
      <c r="F109" s="16"/>
      <c r="G109" s="16"/>
      <c r="H109" s="16"/>
      <c r="I109" s="16"/>
      <c r="J109" s="16"/>
      <c r="K109" s="16"/>
    </row>
    <row r="110" spans="1:11" x14ac:dyDescent="0.25">
      <c r="A110" s="16"/>
      <c r="B110" s="16"/>
      <c r="C110" s="74"/>
      <c r="D110" s="16"/>
      <c r="E110" s="16"/>
      <c r="F110" s="16"/>
      <c r="G110" s="16"/>
      <c r="H110" s="16"/>
      <c r="I110" s="16"/>
      <c r="J110" s="16"/>
      <c r="K110" s="16"/>
    </row>
    <row r="111" spans="1:11" x14ac:dyDescent="0.25">
      <c r="A111" s="16"/>
      <c r="B111" s="16"/>
      <c r="C111" s="74"/>
      <c r="D111" s="16"/>
      <c r="E111" s="16"/>
      <c r="F111" s="16"/>
      <c r="G111" s="16"/>
      <c r="H111" s="16"/>
      <c r="I111" s="16"/>
      <c r="J111" s="16"/>
      <c r="K111" s="16"/>
    </row>
    <row r="112" spans="1:11" x14ac:dyDescent="0.25">
      <c r="A112" s="16"/>
      <c r="B112" s="16"/>
      <c r="C112" s="74"/>
      <c r="D112" s="16"/>
      <c r="E112" s="16"/>
      <c r="F112" s="16"/>
      <c r="G112" s="16"/>
      <c r="H112" s="16"/>
      <c r="I112" s="16"/>
      <c r="J112" s="16"/>
      <c r="K112" s="16"/>
    </row>
    <row r="113" spans="1:11" x14ac:dyDescent="0.25">
      <c r="A113" s="16"/>
      <c r="B113" s="16"/>
      <c r="C113" s="74"/>
      <c r="D113" s="16"/>
      <c r="E113" s="16"/>
      <c r="F113" s="16"/>
      <c r="G113" s="16"/>
      <c r="H113" s="16"/>
      <c r="I113" s="16"/>
      <c r="J113" s="16"/>
      <c r="K113" s="16"/>
    </row>
    <row r="114" spans="1:11" x14ac:dyDescent="0.25">
      <c r="A114" s="16"/>
      <c r="B114" s="16"/>
      <c r="C114" s="74"/>
      <c r="D114" s="16"/>
      <c r="E114" s="16"/>
      <c r="F114" s="16"/>
      <c r="G114" s="16"/>
      <c r="H114" s="16"/>
      <c r="I114" s="16"/>
      <c r="J114" s="16"/>
      <c r="K114" s="16"/>
    </row>
    <row r="115" spans="1:11" x14ac:dyDescent="0.25">
      <c r="A115" s="16"/>
      <c r="B115" s="16"/>
      <c r="C115" s="74"/>
      <c r="D115" s="16"/>
      <c r="E115" s="16"/>
      <c r="F115" s="16"/>
      <c r="G115" s="16"/>
      <c r="H115" s="16"/>
      <c r="I115" s="16"/>
      <c r="J115" s="16"/>
      <c r="K115" s="16"/>
    </row>
    <row r="116" spans="1:11" x14ac:dyDescent="0.25">
      <c r="A116" s="16"/>
      <c r="B116" s="16"/>
      <c r="C116" s="74"/>
      <c r="D116" s="16"/>
      <c r="E116" s="16"/>
      <c r="F116" s="16"/>
      <c r="G116" s="16"/>
      <c r="H116" s="16"/>
      <c r="I116" s="16"/>
      <c r="J116" s="16"/>
      <c r="K116" s="16"/>
    </row>
    <row r="117" spans="1:11" x14ac:dyDescent="0.25">
      <c r="A117" s="16"/>
      <c r="B117" s="16"/>
      <c r="C117" s="74"/>
      <c r="D117" s="16"/>
      <c r="E117" s="16"/>
      <c r="F117" s="16"/>
      <c r="G117" s="16"/>
      <c r="H117" s="16"/>
      <c r="I117" s="16"/>
      <c r="J117" s="16"/>
      <c r="K117" s="16"/>
    </row>
    <row r="118" spans="1:11" x14ac:dyDescent="0.25">
      <c r="A118" s="16"/>
      <c r="B118" s="16"/>
      <c r="C118" s="74"/>
      <c r="D118" s="16"/>
      <c r="E118" s="16"/>
      <c r="F118" s="16"/>
      <c r="G118" s="16"/>
      <c r="H118" s="16"/>
      <c r="I118" s="16"/>
      <c r="J118" s="16"/>
      <c r="K118" s="16"/>
    </row>
    <row r="119" spans="1:11" x14ac:dyDescent="0.25">
      <c r="A119" s="16"/>
      <c r="B119" s="16"/>
      <c r="C119" s="74"/>
      <c r="D119" s="16"/>
      <c r="E119" s="16"/>
      <c r="F119" s="16"/>
      <c r="G119" s="16"/>
      <c r="H119" s="16"/>
      <c r="I119" s="16"/>
      <c r="J119" s="16"/>
      <c r="K119" s="16"/>
    </row>
    <row r="120" spans="1:11" x14ac:dyDescent="0.25">
      <c r="A120" s="16"/>
      <c r="B120" s="16"/>
      <c r="C120" s="74"/>
      <c r="D120" s="16"/>
      <c r="E120" s="16"/>
      <c r="F120" s="16"/>
      <c r="G120" s="16"/>
      <c r="H120" s="16"/>
      <c r="I120" s="16"/>
      <c r="J120" s="16"/>
      <c r="K120" s="16"/>
    </row>
    <row r="121" spans="1:11" x14ac:dyDescent="0.25">
      <c r="A121" s="16"/>
      <c r="B121" s="16"/>
      <c r="C121" s="74"/>
      <c r="D121" s="16"/>
      <c r="E121" s="16"/>
      <c r="F121" s="16"/>
      <c r="G121" s="16"/>
      <c r="H121" s="16"/>
      <c r="I121" s="16"/>
      <c r="J121" s="16"/>
      <c r="K121" s="16"/>
    </row>
    <row r="122" spans="1:11" x14ac:dyDescent="0.25">
      <c r="A122" s="16"/>
      <c r="B122" s="16"/>
      <c r="C122" s="74"/>
      <c r="D122" s="16"/>
      <c r="E122" s="16"/>
      <c r="F122" s="16"/>
      <c r="G122" s="16"/>
      <c r="H122" s="16"/>
      <c r="I122" s="16"/>
      <c r="J122" s="16"/>
      <c r="K122" s="16"/>
    </row>
    <row r="123" spans="1:11" x14ac:dyDescent="0.25">
      <c r="A123" s="16"/>
      <c r="B123" s="16"/>
      <c r="C123" s="74"/>
      <c r="D123" s="16"/>
      <c r="E123" s="16"/>
      <c r="F123" s="16"/>
      <c r="G123" s="16"/>
      <c r="H123" s="16"/>
      <c r="I123" s="16"/>
      <c r="J123" s="16"/>
      <c r="K123" s="16"/>
    </row>
    <row r="124" spans="1:11" x14ac:dyDescent="0.25">
      <c r="A124" s="16"/>
      <c r="B124" s="16"/>
      <c r="C124" s="74"/>
      <c r="D124" s="16"/>
      <c r="E124" s="16"/>
      <c r="F124" s="16"/>
      <c r="G124" s="16"/>
      <c r="H124" s="16"/>
      <c r="I124" s="16"/>
      <c r="J124" s="16"/>
      <c r="K124" s="16"/>
    </row>
    <row r="125" spans="1:11" x14ac:dyDescent="0.25">
      <c r="A125" s="16"/>
      <c r="B125" s="16"/>
      <c r="C125" s="74"/>
      <c r="D125" s="16"/>
      <c r="E125" s="16"/>
      <c r="F125" s="16"/>
      <c r="G125" s="16"/>
      <c r="H125" s="16"/>
      <c r="I125" s="16"/>
      <c r="J125" s="16"/>
      <c r="K125" s="16"/>
    </row>
    <row r="126" spans="1:11" x14ac:dyDescent="0.25">
      <c r="A126" s="16"/>
      <c r="B126" s="16"/>
      <c r="C126" s="74"/>
      <c r="D126" s="16"/>
      <c r="E126" s="16"/>
      <c r="F126" s="16"/>
      <c r="G126" s="16"/>
      <c r="H126" s="16"/>
      <c r="I126" s="16"/>
      <c r="J126" s="16"/>
      <c r="K126" s="16"/>
    </row>
    <row r="127" spans="1:11" x14ac:dyDescent="0.25">
      <c r="A127" s="16"/>
      <c r="B127" s="16"/>
      <c r="C127" s="74"/>
      <c r="D127" s="16"/>
      <c r="E127" s="16"/>
      <c r="F127" s="16"/>
      <c r="G127" s="16"/>
      <c r="H127" s="16"/>
      <c r="I127" s="16"/>
      <c r="J127" s="16"/>
      <c r="K127" s="16"/>
    </row>
    <row r="128" spans="1:11" x14ac:dyDescent="0.25">
      <c r="A128" s="16"/>
      <c r="B128" s="16"/>
      <c r="C128" s="74"/>
      <c r="D128" s="16"/>
      <c r="E128" s="16"/>
      <c r="F128" s="16"/>
      <c r="G128" s="16"/>
      <c r="H128" s="16"/>
      <c r="I128" s="16"/>
      <c r="J128" s="16"/>
      <c r="K128" s="16"/>
    </row>
    <row r="129" spans="1:11" x14ac:dyDescent="0.25">
      <c r="A129" s="16"/>
      <c r="B129" s="16"/>
      <c r="C129" s="74"/>
      <c r="D129" s="16"/>
      <c r="E129" s="16"/>
      <c r="F129" s="16"/>
      <c r="G129" s="16"/>
      <c r="H129" s="16"/>
      <c r="I129" s="16"/>
      <c r="J129" s="16"/>
      <c r="K129" s="16"/>
    </row>
    <row r="130" spans="1:11" x14ac:dyDescent="0.25">
      <c r="A130" s="16"/>
      <c r="B130" s="16"/>
      <c r="C130" s="74"/>
      <c r="D130" s="16"/>
      <c r="E130" s="16"/>
      <c r="F130" s="16"/>
      <c r="G130" s="16"/>
      <c r="H130" s="16"/>
      <c r="I130" s="16"/>
      <c r="J130" s="16"/>
      <c r="K130" s="16"/>
    </row>
    <row r="131" spans="1:11" x14ac:dyDescent="0.25">
      <c r="A131" s="16"/>
      <c r="B131" s="16"/>
      <c r="C131" s="74"/>
      <c r="D131" s="16"/>
      <c r="E131" s="16"/>
      <c r="F131" s="16"/>
      <c r="G131" s="16"/>
      <c r="H131" s="16"/>
      <c r="I131" s="16"/>
      <c r="J131" s="16"/>
      <c r="K131" s="16"/>
    </row>
    <row r="132" spans="1:11" x14ac:dyDescent="0.25">
      <c r="A132" s="16"/>
      <c r="B132" s="16"/>
      <c r="C132" s="74"/>
      <c r="D132" s="16"/>
      <c r="E132" s="16"/>
      <c r="F132" s="16"/>
      <c r="G132" s="16"/>
      <c r="H132" s="16"/>
      <c r="I132" s="16"/>
      <c r="J132" s="16"/>
      <c r="K132" s="16"/>
    </row>
    <row r="133" spans="1:11" x14ac:dyDescent="0.25">
      <c r="A133" s="16"/>
      <c r="B133" s="16"/>
      <c r="C133" s="74"/>
      <c r="D133" s="16"/>
      <c r="E133" s="16"/>
      <c r="F133" s="16"/>
      <c r="G133" s="16"/>
      <c r="H133" s="16"/>
      <c r="I133" s="16"/>
      <c r="J133" s="16"/>
      <c r="K133" s="16"/>
    </row>
    <row r="134" spans="1:11" x14ac:dyDescent="0.25">
      <c r="A134" s="16"/>
      <c r="B134" s="16"/>
      <c r="C134" s="74"/>
      <c r="D134" s="16"/>
      <c r="E134" s="16"/>
      <c r="F134" s="16"/>
      <c r="G134" s="16"/>
      <c r="H134" s="16"/>
      <c r="I134" s="16"/>
      <c r="J134" s="16"/>
      <c r="K134" s="16"/>
    </row>
    <row r="135" spans="1:11" x14ac:dyDescent="0.25">
      <c r="A135" s="16"/>
      <c r="B135" s="16"/>
      <c r="C135" s="74"/>
      <c r="D135" s="16"/>
      <c r="E135" s="16"/>
      <c r="F135" s="16"/>
      <c r="G135" s="16"/>
      <c r="H135" s="16"/>
      <c r="I135" s="16"/>
      <c r="J135" s="16"/>
      <c r="K135" s="16"/>
    </row>
    <row r="136" spans="1:11" x14ac:dyDescent="0.25">
      <c r="A136" s="16"/>
      <c r="B136" s="16"/>
      <c r="C136" s="74"/>
      <c r="D136" s="16"/>
      <c r="E136" s="16"/>
      <c r="F136" s="16"/>
      <c r="G136" s="16"/>
      <c r="H136" s="16"/>
      <c r="I136" s="16"/>
      <c r="J136" s="16"/>
      <c r="K136" s="16"/>
    </row>
    <row r="137" spans="1:11" x14ac:dyDescent="0.25">
      <c r="A137" s="16"/>
      <c r="B137" s="16"/>
      <c r="C137" s="74"/>
      <c r="D137" s="16"/>
      <c r="E137" s="16"/>
      <c r="F137" s="16"/>
      <c r="G137" s="16"/>
      <c r="H137" s="16"/>
      <c r="I137" s="16"/>
      <c r="J137" s="16"/>
      <c r="K137" s="16"/>
    </row>
    <row r="138" spans="1:11" x14ac:dyDescent="0.25">
      <c r="A138" s="16"/>
      <c r="B138" s="16"/>
      <c r="C138" s="74"/>
      <c r="D138" s="16"/>
      <c r="E138" s="16"/>
      <c r="F138" s="16"/>
      <c r="G138" s="16"/>
      <c r="H138" s="16"/>
      <c r="I138" s="16"/>
      <c r="J138" s="16"/>
      <c r="K138" s="16"/>
    </row>
    <row r="139" spans="1:11" x14ac:dyDescent="0.25">
      <c r="A139" s="16"/>
      <c r="B139" s="16"/>
      <c r="C139" s="74"/>
      <c r="D139" s="16"/>
      <c r="E139" s="16"/>
      <c r="F139" s="16"/>
      <c r="G139" s="16"/>
      <c r="H139" s="16"/>
      <c r="I139" s="16"/>
      <c r="J139" s="16"/>
      <c r="K139" s="16"/>
    </row>
    <row r="140" spans="1:11" x14ac:dyDescent="0.25">
      <c r="C140" s="6"/>
    </row>
    <row r="141" spans="1:11" x14ac:dyDescent="0.25">
      <c r="C141" s="6"/>
    </row>
    <row r="142" spans="1:11" x14ac:dyDescent="0.25">
      <c r="C142" s="6"/>
    </row>
    <row r="143" spans="1:11" x14ac:dyDescent="0.25">
      <c r="C143" s="6"/>
    </row>
  </sheetData>
  <sheetProtection password="CC71" sheet="1" objects="1" scenarios="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topLeftCell="A6" zoomScaleNormal="100" workbookViewId="0">
      <selection activeCell="I76" sqref="I17:I7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393</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394</v>
      </c>
      <c r="B3" s="252"/>
      <c r="C3" s="252"/>
      <c r="D3" s="252"/>
      <c r="E3" s="252"/>
      <c r="F3" s="252"/>
      <c r="G3" s="252"/>
      <c r="H3" s="252"/>
      <c r="I3" s="252"/>
      <c r="J3" s="252"/>
      <c r="K3" s="252"/>
    </row>
    <row r="4" spans="1:11" ht="45" customHeight="1" x14ac:dyDescent="0.25">
      <c r="A4" s="15" t="s">
        <v>19</v>
      </c>
      <c r="B4" s="15"/>
      <c r="C4" s="253" t="s">
        <v>582</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15"/>
      <c r="B6" s="15"/>
      <c r="C6" s="83"/>
      <c r="D6" s="83"/>
      <c r="E6" s="83"/>
      <c r="F6" s="83"/>
      <c r="G6" s="83"/>
      <c r="H6" s="83"/>
      <c r="I6" s="83"/>
      <c r="J6" s="83"/>
      <c r="K6" s="83"/>
    </row>
    <row r="7" spans="1:1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ht="102.75" customHeight="1" x14ac:dyDescent="0.25">
      <c r="A9" s="123"/>
      <c r="B9" s="133"/>
      <c r="C9" s="259" t="s">
        <v>1421</v>
      </c>
      <c r="D9" s="259"/>
      <c r="E9" s="259"/>
      <c r="F9" s="259"/>
      <c r="G9" s="259"/>
      <c r="H9" s="259"/>
      <c r="I9" s="259"/>
      <c r="J9" s="259"/>
      <c r="K9" s="259"/>
    </row>
    <row r="10" spans="1:11" ht="45" hidden="1" x14ac:dyDescent="0.25">
      <c r="A10" s="126" t="s">
        <v>20</v>
      </c>
      <c r="B10" s="22"/>
      <c r="C10" s="23" t="s">
        <v>395</v>
      </c>
      <c r="D10" s="22"/>
      <c r="E10" s="40" t="s">
        <v>67</v>
      </c>
      <c r="F10" s="31"/>
      <c r="G10" s="31"/>
      <c r="H10" s="31"/>
      <c r="I10" s="167">
        <v>20</v>
      </c>
      <c r="J10" s="31"/>
      <c r="K10" s="31">
        <f t="shared" ref="K10:K16" si="0">G10*I10</f>
        <v>0</v>
      </c>
    </row>
    <row r="11" spans="1:11" ht="45" hidden="1" x14ac:dyDescent="0.25">
      <c r="A11" s="22" t="s">
        <v>22</v>
      </c>
      <c r="B11" s="43"/>
      <c r="C11" s="23" t="s">
        <v>396</v>
      </c>
      <c r="D11" s="43"/>
      <c r="E11" s="31" t="s">
        <v>67</v>
      </c>
      <c r="F11" s="31"/>
      <c r="G11" s="31"/>
      <c r="H11" s="31"/>
      <c r="I11" s="164">
        <v>35</v>
      </c>
      <c r="J11" s="31"/>
      <c r="K11" s="32">
        <f t="shared" si="0"/>
        <v>0</v>
      </c>
    </row>
    <row r="12" spans="1:11" ht="45" hidden="1" x14ac:dyDescent="0.25">
      <c r="A12" s="22" t="s">
        <v>23</v>
      </c>
      <c r="B12" s="43"/>
      <c r="C12" s="23" t="s">
        <v>397</v>
      </c>
      <c r="D12" s="43"/>
      <c r="E12" s="31" t="s">
        <v>67</v>
      </c>
      <c r="F12" s="31"/>
      <c r="G12" s="31"/>
      <c r="H12" s="31"/>
      <c r="I12" s="164">
        <v>35</v>
      </c>
      <c r="J12" s="31"/>
      <c r="K12" s="32">
        <f t="shared" si="0"/>
        <v>0</v>
      </c>
    </row>
    <row r="13" spans="1:11" ht="45" hidden="1" x14ac:dyDescent="0.25">
      <c r="A13" s="22" t="s">
        <v>24</v>
      </c>
      <c r="B13" s="43"/>
      <c r="C13" s="23" t="s">
        <v>1180</v>
      </c>
      <c r="D13" s="43"/>
      <c r="E13" s="31" t="s">
        <v>67</v>
      </c>
      <c r="F13" s="31"/>
      <c r="G13" s="31"/>
      <c r="H13" s="31"/>
      <c r="I13" s="31">
        <v>60</v>
      </c>
      <c r="J13" s="31"/>
      <c r="K13" s="32">
        <f t="shared" si="0"/>
        <v>0</v>
      </c>
    </row>
    <row r="14" spans="1:11" ht="66" hidden="1" customHeight="1" x14ac:dyDescent="0.25">
      <c r="A14" s="22" t="s">
        <v>25</v>
      </c>
      <c r="B14" s="43"/>
      <c r="C14" s="41" t="s">
        <v>1217</v>
      </c>
      <c r="D14" s="43"/>
      <c r="E14" s="31" t="s">
        <v>67</v>
      </c>
      <c r="F14" s="31"/>
      <c r="G14" s="31"/>
      <c r="H14" s="31"/>
      <c r="I14" s="164">
        <v>150</v>
      </c>
      <c r="J14" s="31"/>
      <c r="K14" s="32">
        <f t="shared" si="0"/>
        <v>0</v>
      </c>
    </row>
    <row r="15" spans="1:11" ht="150" hidden="1" x14ac:dyDescent="0.25">
      <c r="A15" s="18" t="s">
        <v>36</v>
      </c>
      <c r="B15" s="47"/>
      <c r="C15" s="19" t="s">
        <v>681</v>
      </c>
      <c r="D15" s="47"/>
      <c r="E15" s="38" t="s">
        <v>67</v>
      </c>
      <c r="F15" s="32"/>
      <c r="G15" s="32"/>
      <c r="H15" s="32"/>
      <c r="I15" s="170">
        <v>4000</v>
      </c>
      <c r="J15" s="32"/>
      <c r="K15" s="32">
        <f t="shared" si="0"/>
        <v>0</v>
      </c>
    </row>
    <row r="16" spans="1:11" ht="75" hidden="1" x14ac:dyDescent="0.25">
      <c r="A16" s="22" t="s">
        <v>26</v>
      </c>
      <c r="B16" s="43"/>
      <c r="C16" s="41" t="s">
        <v>403</v>
      </c>
      <c r="D16" s="43"/>
      <c r="E16" s="31" t="s">
        <v>68</v>
      </c>
      <c r="F16" s="31"/>
      <c r="G16" s="31"/>
      <c r="H16" s="31"/>
      <c r="I16" s="164">
        <v>140</v>
      </c>
      <c r="J16" s="31"/>
      <c r="K16" s="32">
        <f t="shared" si="0"/>
        <v>0</v>
      </c>
    </row>
    <row r="17" spans="1:11" ht="30" x14ac:dyDescent="0.25">
      <c r="A17" s="20" t="s">
        <v>1436</v>
      </c>
      <c r="B17" s="61"/>
      <c r="C17" s="21" t="s">
        <v>404</v>
      </c>
      <c r="D17" s="61"/>
      <c r="E17" s="62"/>
      <c r="F17" s="30"/>
      <c r="G17" s="30"/>
      <c r="H17" s="30"/>
      <c r="I17" s="168"/>
      <c r="J17" s="30"/>
      <c r="K17" s="30"/>
    </row>
    <row r="18" spans="1:11" hidden="1" x14ac:dyDescent="0.25">
      <c r="A18" s="15"/>
      <c r="B18" s="16"/>
      <c r="C18" s="17" t="s">
        <v>405</v>
      </c>
      <c r="D18" s="16"/>
      <c r="E18" s="36" t="s">
        <v>67</v>
      </c>
      <c r="F18" s="29"/>
      <c r="G18" s="29"/>
      <c r="H18" s="29"/>
      <c r="I18" s="169"/>
      <c r="J18" s="29"/>
      <c r="K18" s="29">
        <f t="shared" ref="K18:K23" si="1">G18*I18</f>
        <v>0</v>
      </c>
    </row>
    <row r="19" spans="1:11" x14ac:dyDescent="0.25">
      <c r="A19" s="18"/>
      <c r="B19" s="47"/>
      <c r="C19" s="19" t="s">
        <v>1397</v>
      </c>
      <c r="D19" s="47"/>
      <c r="E19" s="38" t="s">
        <v>67</v>
      </c>
      <c r="F19" s="32"/>
      <c r="G19" s="32">
        <v>1</v>
      </c>
      <c r="H19" s="32"/>
      <c r="I19" s="170"/>
      <c r="J19" s="32"/>
      <c r="K19" s="32">
        <f t="shared" si="1"/>
        <v>0</v>
      </c>
    </row>
    <row r="20" spans="1:11" ht="30" hidden="1" x14ac:dyDescent="0.25">
      <c r="A20" s="15"/>
      <c r="B20" s="16"/>
      <c r="C20" s="17" t="s">
        <v>406</v>
      </c>
      <c r="D20" s="16"/>
      <c r="E20" s="36" t="s">
        <v>67</v>
      </c>
      <c r="F20" s="29"/>
      <c r="G20" s="29"/>
      <c r="H20" s="29"/>
      <c r="I20" s="169"/>
      <c r="J20" s="29"/>
      <c r="K20" s="29">
        <f t="shared" si="1"/>
        <v>0</v>
      </c>
    </row>
    <row r="21" spans="1:11" hidden="1" x14ac:dyDescent="0.25">
      <c r="A21" s="15"/>
      <c r="B21" s="16"/>
      <c r="C21" s="17" t="s">
        <v>407</v>
      </c>
      <c r="D21" s="16"/>
      <c r="E21" s="36" t="s">
        <v>67</v>
      </c>
      <c r="F21" s="29"/>
      <c r="G21" s="29"/>
      <c r="H21" s="29"/>
      <c r="I21" s="169"/>
      <c r="J21" s="29"/>
      <c r="K21" s="29">
        <f t="shared" si="1"/>
        <v>0</v>
      </c>
    </row>
    <row r="22" spans="1:11" hidden="1" x14ac:dyDescent="0.25">
      <c r="A22" s="18"/>
      <c r="B22" s="47"/>
      <c r="C22" s="19" t="s">
        <v>408</v>
      </c>
      <c r="D22" s="47"/>
      <c r="E22" s="38" t="s">
        <v>27</v>
      </c>
      <c r="F22" s="32"/>
      <c r="G22" s="32"/>
      <c r="H22" s="32"/>
      <c r="I22" s="170"/>
      <c r="J22" s="32"/>
      <c r="K22" s="32">
        <f t="shared" si="1"/>
        <v>0</v>
      </c>
    </row>
    <row r="23" spans="1:11" ht="75" hidden="1" x14ac:dyDescent="0.25">
      <c r="A23" s="22" t="s">
        <v>53</v>
      </c>
      <c r="B23" s="43"/>
      <c r="C23" s="41" t="s">
        <v>392</v>
      </c>
      <c r="D23" s="43"/>
      <c r="E23" s="31" t="s">
        <v>67</v>
      </c>
      <c r="F23" s="31"/>
      <c r="G23" s="31"/>
      <c r="H23" s="31"/>
      <c r="I23" s="164"/>
      <c r="J23" s="31"/>
      <c r="K23" s="31">
        <f t="shared" si="1"/>
        <v>0</v>
      </c>
    </row>
    <row r="24" spans="1:11" ht="75" hidden="1" x14ac:dyDescent="0.25">
      <c r="A24" s="22" t="s">
        <v>54</v>
      </c>
      <c r="B24" s="43"/>
      <c r="C24" s="41" t="s">
        <v>1204</v>
      </c>
      <c r="D24" s="43"/>
      <c r="E24" s="31" t="s">
        <v>67</v>
      </c>
      <c r="F24" s="31"/>
      <c r="G24" s="31">
        <v>1</v>
      </c>
      <c r="H24" s="31"/>
      <c r="I24" s="164"/>
      <c r="J24" s="31"/>
      <c r="K24" s="32">
        <f t="shared" ref="K24:K60" si="2">G24*I24</f>
        <v>0</v>
      </c>
    </row>
    <row r="25" spans="1:11" ht="30" hidden="1" x14ac:dyDescent="0.25">
      <c r="A25" s="20" t="s">
        <v>55</v>
      </c>
      <c r="B25" s="61"/>
      <c r="C25" s="21" t="s">
        <v>1057</v>
      </c>
      <c r="D25" s="61"/>
      <c r="E25" s="62"/>
      <c r="F25" s="30"/>
      <c r="G25" s="30"/>
      <c r="H25" s="30"/>
      <c r="I25" s="168"/>
      <c r="J25" s="30"/>
      <c r="K25" s="30"/>
    </row>
    <row r="26" spans="1:11" ht="30" hidden="1" x14ac:dyDescent="0.25">
      <c r="A26" s="15"/>
      <c r="B26" s="16"/>
      <c r="C26" s="17" t="s">
        <v>1042</v>
      </c>
      <c r="D26" s="16"/>
      <c r="E26" s="36"/>
      <c r="F26" s="29"/>
      <c r="G26" s="29"/>
      <c r="H26" s="29"/>
      <c r="I26" s="169"/>
      <c r="J26" s="29"/>
      <c r="K26" s="29"/>
    </row>
    <row r="27" spans="1:11" hidden="1" x14ac:dyDescent="0.25">
      <c r="A27" s="15"/>
      <c r="B27" s="16"/>
      <c r="C27" s="17" t="s">
        <v>1043</v>
      </c>
      <c r="D27" s="16"/>
      <c r="E27" s="36"/>
      <c r="F27" s="29"/>
      <c r="G27" s="29"/>
      <c r="H27" s="29"/>
      <c r="I27" s="169"/>
      <c r="J27" s="29"/>
      <c r="K27" s="29"/>
    </row>
    <row r="28" spans="1:11" ht="30" hidden="1" x14ac:dyDescent="0.25">
      <c r="A28" s="15"/>
      <c r="B28" s="16"/>
      <c r="C28" s="17" t="s">
        <v>1044</v>
      </c>
      <c r="D28" s="16"/>
      <c r="E28" s="36"/>
      <c r="F28" s="29"/>
      <c r="G28" s="29"/>
      <c r="H28" s="29"/>
      <c r="I28" s="169"/>
      <c r="J28" s="29"/>
      <c r="K28" s="29"/>
    </row>
    <row r="29" spans="1:11" hidden="1" x14ac:dyDescent="0.25">
      <c r="A29" s="18"/>
      <c r="B29" s="47"/>
      <c r="C29" s="19" t="s">
        <v>1045</v>
      </c>
      <c r="D29" s="47"/>
      <c r="E29" s="32" t="s">
        <v>67</v>
      </c>
      <c r="F29" s="32"/>
      <c r="G29" s="32"/>
      <c r="H29" s="32"/>
      <c r="I29" s="163"/>
      <c r="J29" s="32"/>
      <c r="K29" s="32">
        <f t="shared" ref="K29:K40" si="3">G29*I29</f>
        <v>0</v>
      </c>
    </row>
    <row r="30" spans="1:11" hidden="1" x14ac:dyDescent="0.25">
      <c r="A30" s="22" t="s">
        <v>56</v>
      </c>
      <c r="B30" s="43"/>
      <c r="C30" s="23" t="s">
        <v>1046</v>
      </c>
      <c r="D30" s="43"/>
      <c r="E30" s="31" t="s">
        <v>67</v>
      </c>
      <c r="F30" s="31"/>
      <c r="G30" s="31"/>
      <c r="H30" s="31"/>
      <c r="I30" s="164"/>
      <c r="J30" s="31"/>
      <c r="K30" s="32">
        <f t="shared" si="3"/>
        <v>0</v>
      </c>
    </row>
    <row r="31" spans="1:11" ht="30" hidden="1" x14ac:dyDescent="0.25">
      <c r="A31" s="22" t="s">
        <v>57</v>
      </c>
      <c r="B31" s="43"/>
      <c r="C31" s="23" t="s">
        <v>1047</v>
      </c>
      <c r="D31" s="43"/>
      <c r="E31" s="31" t="s">
        <v>67</v>
      </c>
      <c r="F31" s="31"/>
      <c r="G31" s="31"/>
      <c r="H31" s="31"/>
      <c r="I31" s="164"/>
      <c r="J31" s="31"/>
      <c r="K31" s="32">
        <f t="shared" si="3"/>
        <v>0</v>
      </c>
    </row>
    <row r="32" spans="1:11" ht="45" hidden="1" x14ac:dyDescent="0.25">
      <c r="A32" s="22" t="s">
        <v>58</v>
      </c>
      <c r="B32" s="43"/>
      <c r="C32" s="23" t="s">
        <v>1048</v>
      </c>
      <c r="D32" s="43"/>
      <c r="E32" s="31" t="s">
        <v>67</v>
      </c>
      <c r="F32" s="31"/>
      <c r="G32" s="31"/>
      <c r="H32" s="31"/>
      <c r="I32" s="164"/>
      <c r="J32" s="31"/>
      <c r="K32" s="32">
        <f t="shared" si="3"/>
        <v>0</v>
      </c>
    </row>
    <row r="33" spans="1:11" ht="30" hidden="1" x14ac:dyDescent="0.25">
      <c r="A33" s="22" t="s">
        <v>77</v>
      </c>
      <c r="B33" s="43"/>
      <c r="C33" s="23" t="s">
        <v>1049</v>
      </c>
      <c r="D33" s="43"/>
      <c r="E33" s="31" t="s">
        <v>67</v>
      </c>
      <c r="F33" s="31"/>
      <c r="G33" s="31"/>
      <c r="H33" s="31"/>
      <c r="I33" s="164"/>
      <c r="J33" s="31"/>
      <c r="K33" s="32">
        <f t="shared" si="3"/>
        <v>0</v>
      </c>
    </row>
    <row r="34" spans="1:11" ht="30" hidden="1" x14ac:dyDescent="0.25">
      <c r="A34" s="22" t="s">
        <v>78</v>
      </c>
      <c r="B34" s="43"/>
      <c r="C34" s="23" t="s">
        <v>1050</v>
      </c>
      <c r="D34" s="43"/>
      <c r="E34" s="31" t="s">
        <v>67</v>
      </c>
      <c r="F34" s="31"/>
      <c r="G34" s="31"/>
      <c r="H34" s="31"/>
      <c r="I34" s="164"/>
      <c r="J34" s="31"/>
      <c r="K34" s="32">
        <f t="shared" si="3"/>
        <v>0</v>
      </c>
    </row>
    <row r="35" spans="1:11" ht="30" hidden="1" x14ac:dyDescent="0.25">
      <c r="A35" s="22" t="s">
        <v>95</v>
      </c>
      <c r="B35" s="43"/>
      <c r="C35" s="23" t="s">
        <v>1051</v>
      </c>
      <c r="D35" s="43"/>
      <c r="E35" s="31" t="s">
        <v>67</v>
      </c>
      <c r="F35" s="31"/>
      <c r="G35" s="31"/>
      <c r="H35" s="31"/>
      <c r="I35" s="164"/>
      <c r="J35" s="31"/>
      <c r="K35" s="32">
        <f t="shared" si="3"/>
        <v>0</v>
      </c>
    </row>
    <row r="36" spans="1:11" ht="30" hidden="1" x14ac:dyDescent="0.25">
      <c r="A36" s="22" t="s">
        <v>96</v>
      </c>
      <c r="B36" s="43"/>
      <c r="C36" s="23" t="s">
        <v>1052</v>
      </c>
      <c r="D36" s="43"/>
      <c r="E36" s="31" t="s">
        <v>67</v>
      </c>
      <c r="F36" s="31"/>
      <c r="G36" s="31"/>
      <c r="H36" s="31"/>
      <c r="I36" s="164"/>
      <c r="J36" s="31"/>
      <c r="K36" s="32">
        <f t="shared" si="3"/>
        <v>0</v>
      </c>
    </row>
    <row r="37" spans="1:11" ht="30" hidden="1" x14ac:dyDescent="0.25">
      <c r="A37" s="22" t="s">
        <v>97</v>
      </c>
      <c r="B37" s="43"/>
      <c r="C37" s="23" t="s">
        <v>1053</v>
      </c>
      <c r="D37" s="43"/>
      <c r="E37" s="31" t="s">
        <v>67</v>
      </c>
      <c r="F37" s="31"/>
      <c r="G37" s="31"/>
      <c r="H37" s="31"/>
      <c r="I37" s="164"/>
      <c r="J37" s="31"/>
      <c r="K37" s="32">
        <f t="shared" si="3"/>
        <v>0</v>
      </c>
    </row>
    <row r="38" spans="1:11" ht="30" hidden="1" x14ac:dyDescent="0.25">
      <c r="A38" s="22" t="s">
        <v>172</v>
      </c>
      <c r="B38" s="43"/>
      <c r="C38" s="23" t="s">
        <v>1054</v>
      </c>
      <c r="D38" s="43"/>
      <c r="E38" s="31" t="s">
        <v>67</v>
      </c>
      <c r="F38" s="31"/>
      <c r="G38" s="31"/>
      <c r="H38" s="31"/>
      <c r="I38" s="164"/>
      <c r="J38" s="31"/>
      <c r="K38" s="32">
        <f t="shared" si="3"/>
        <v>0</v>
      </c>
    </row>
    <row r="39" spans="1:11" hidden="1" x14ac:dyDescent="0.25">
      <c r="A39" s="22" t="s">
        <v>173</v>
      </c>
      <c r="B39" s="43"/>
      <c r="C39" s="23" t="s">
        <v>1055</v>
      </c>
      <c r="D39" s="43"/>
      <c r="E39" s="31" t="s">
        <v>67</v>
      </c>
      <c r="F39" s="31"/>
      <c r="G39" s="31"/>
      <c r="H39" s="31"/>
      <c r="I39" s="164"/>
      <c r="J39" s="31"/>
      <c r="K39" s="32">
        <f t="shared" si="3"/>
        <v>0</v>
      </c>
    </row>
    <row r="40" spans="1:11" ht="30" hidden="1" x14ac:dyDescent="0.25">
      <c r="A40" s="22" t="s">
        <v>174</v>
      </c>
      <c r="B40" s="43"/>
      <c r="C40" s="23" t="s">
        <v>1056</v>
      </c>
      <c r="D40" s="43"/>
      <c r="E40" s="31" t="s">
        <v>67</v>
      </c>
      <c r="F40" s="31"/>
      <c r="G40" s="31"/>
      <c r="H40" s="31"/>
      <c r="I40" s="164"/>
      <c r="J40" s="31"/>
      <c r="K40" s="32">
        <f t="shared" si="3"/>
        <v>0</v>
      </c>
    </row>
    <row r="41" spans="1:11" hidden="1" x14ac:dyDescent="0.25">
      <c r="A41" s="22" t="s">
        <v>175</v>
      </c>
      <c r="B41" s="43"/>
      <c r="C41" s="23" t="s">
        <v>1070</v>
      </c>
      <c r="D41" s="43"/>
      <c r="E41" s="31" t="s">
        <v>67</v>
      </c>
      <c r="F41" s="31"/>
      <c r="G41" s="31"/>
      <c r="H41" s="31"/>
      <c r="I41" s="164"/>
      <c r="J41" s="31"/>
      <c r="K41" s="32">
        <f t="shared" ref="K41:K43" si="4">G41*I41</f>
        <v>0</v>
      </c>
    </row>
    <row r="42" spans="1:11" hidden="1" x14ac:dyDescent="0.25">
      <c r="A42" s="22" t="s">
        <v>176</v>
      </c>
      <c r="B42" s="43"/>
      <c r="C42" s="23" t="s">
        <v>1071</v>
      </c>
      <c r="D42" s="43"/>
      <c r="E42" s="31" t="s">
        <v>67</v>
      </c>
      <c r="F42" s="31"/>
      <c r="G42" s="31"/>
      <c r="H42" s="31"/>
      <c r="I42" s="164"/>
      <c r="J42" s="31"/>
      <c r="K42" s="32">
        <f t="shared" si="4"/>
        <v>0</v>
      </c>
    </row>
    <row r="43" spans="1:11" ht="30" hidden="1" x14ac:dyDescent="0.25">
      <c r="A43" s="22" t="s">
        <v>177</v>
      </c>
      <c r="B43" s="43"/>
      <c r="C43" s="23" t="s">
        <v>1072</v>
      </c>
      <c r="D43" s="43"/>
      <c r="E43" s="31" t="s">
        <v>67</v>
      </c>
      <c r="F43" s="31"/>
      <c r="G43" s="31"/>
      <c r="H43" s="31"/>
      <c r="I43" s="164"/>
      <c r="J43" s="31"/>
      <c r="K43" s="32">
        <f t="shared" si="4"/>
        <v>0</v>
      </c>
    </row>
    <row r="44" spans="1:11" ht="18.75" hidden="1" x14ac:dyDescent="0.3">
      <c r="A44" s="22"/>
      <c r="B44" s="43"/>
      <c r="C44" s="128" t="s">
        <v>715</v>
      </c>
      <c r="D44" s="43"/>
      <c r="E44" s="31"/>
      <c r="F44" s="31"/>
      <c r="G44" s="31"/>
      <c r="H44" s="31"/>
      <c r="I44" s="164"/>
      <c r="J44" s="31"/>
      <c r="K44" s="32"/>
    </row>
    <row r="45" spans="1:11" ht="106.5" customHeight="1" x14ac:dyDescent="0.25">
      <c r="A45" s="22" t="s">
        <v>1151</v>
      </c>
      <c r="B45" s="43"/>
      <c r="C45" s="41" t="s">
        <v>1398</v>
      </c>
      <c r="D45" s="43"/>
      <c r="E45" s="31" t="s">
        <v>68</v>
      </c>
      <c r="F45" s="31"/>
      <c r="G45" s="31">
        <v>1</v>
      </c>
      <c r="H45" s="31"/>
      <c r="I45" s="164"/>
      <c r="J45" s="31"/>
      <c r="K45" s="32">
        <f t="shared" si="2"/>
        <v>0</v>
      </c>
    </row>
    <row r="46" spans="1:11" ht="60" hidden="1" x14ac:dyDescent="0.25">
      <c r="A46" s="22" t="s">
        <v>180</v>
      </c>
      <c r="B46" s="43"/>
      <c r="C46" s="41" t="s">
        <v>668</v>
      </c>
      <c r="D46" s="43"/>
      <c r="E46" s="31" t="s">
        <v>68</v>
      </c>
      <c r="F46" s="31"/>
      <c r="G46" s="31"/>
      <c r="H46" s="31"/>
      <c r="I46" s="164"/>
      <c r="J46" s="31"/>
      <c r="K46" s="32">
        <f t="shared" si="2"/>
        <v>0</v>
      </c>
    </row>
    <row r="47" spans="1:11" ht="75" hidden="1" x14ac:dyDescent="0.25">
      <c r="A47" s="22" t="s">
        <v>181</v>
      </c>
      <c r="B47" s="43"/>
      <c r="C47" s="41" t="s">
        <v>398</v>
      </c>
      <c r="D47" s="43"/>
      <c r="E47" s="31" t="s">
        <v>67</v>
      </c>
      <c r="F47" s="31"/>
      <c r="G47" s="31"/>
      <c r="H47" s="31"/>
      <c r="I47" s="164"/>
      <c r="J47" s="31"/>
      <c r="K47" s="32">
        <f t="shared" si="2"/>
        <v>0</v>
      </c>
    </row>
    <row r="48" spans="1:11" ht="75" hidden="1" x14ac:dyDescent="0.25">
      <c r="A48" s="22" t="s">
        <v>182</v>
      </c>
      <c r="B48" s="43"/>
      <c r="C48" s="41" t="s">
        <v>672</v>
      </c>
      <c r="D48" s="43"/>
      <c r="E48" s="31" t="s">
        <v>68</v>
      </c>
      <c r="F48" s="31"/>
      <c r="G48" s="31"/>
      <c r="H48" s="31"/>
      <c r="I48" s="164"/>
      <c r="J48" s="31"/>
      <c r="K48" s="32">
        <f>G48*I48</f>
        <v>0</v>
      </c>
    </row>
    <row r="49" spans="1:11" ht="45" hidden="1" x14ac:dyDescent="0.25">
      <c r="A49" s="22" t="s">
        <v>183</v>
      </c>
      <c r="B49" s="43"/>
      <c r="C49" s="41" t="s">
        <v>1069</v>
      </c>
      <c r="D49" s="43"/>
      <c r="E49" s="31" t="s">
        <v>27</v>
      </c>
      <c r="F49" s="31"/>
      <c r="G49" s="31"/>
      <c r="H49" s="31"/>
      <c r="I49" s="164"/>
      <c r="J49" s="31"/>
      <c r="K49" s="32">
        <f>G49*I49</f>
        <v>0</v>
      </c>
    </row>
    <row r="50" spans="1:11" ht="18.75" hidden="1" x14ac:dyDescent="0.3">
      <c r="A50" s="22"/>
      <c r="B50" s="43"/>
      <c r="C50" s="128" t="s">
        <v>713</v>
      </c>
      <c r="D50" s="43"/>
      <c r="E50" s="31"/>
      <c r="F50" s="31"/>
      <c r="G50" s="31"/>
      <c r="H50" s="31"/>
      <c r="I50" s="164"/>
      <c r="J50" s="31"/>
      <c r="K50" s="32"/>
    </row>
    <row r="51" spans="1:11" ht="60" hidden="1" x14ac:dyDescent="0.25">
      <c r="A51" s="22" t="s">
        <v>184</v>
      </c>
      <c r="B51" s="43"/>
      <c r="C51" s="41" t="s">
        <v>1315</v>
      </c>
      <c r="D51" s="43"/>
      <c r="E51" s="31" t="s">
        <v>64</v>
      </c>
      <c r="F51" s="31"/>
      <c r="G51" s="31"/>
      <c r="H51" s="31"/>
      <c r="I51" s="164"/>
      <c r="J51" s="31"/>
      <c r="K51" s="32"/>
    </row>
    <row r="52" spans="1:11" ht="30" hidden="1" x14ac:dyDescent="0.25">
      <c r="A52" s="22" t="s">
        <v>185</v>
      </c>
      <c r="B52" s="43"/>
      <c r="C52" s="41" t="s">
        <v>1210</v>
      </c>
      <c r="D52" s="43"/>
      <c r="E52" s="31" t="s">
        <v>64</v>
      </c>
      <c r="F52" s="31"/>
      <c r="G52" s="31"/>
      <c r="H52" s="31"/>
      <c r="I52" s="164"/>
      <c r="J52" s="31"/>
      <c r="K52" s="32"/>
    </row>
    <row r="53" spans="1:11" ht="30" hidden="1" x14ac:dyDescent="0.25">
      <c r="A53" s="22" t="s">
        <v>186</v>
      </c>
      <c r="B53" s="43"/>
      <c r="C53" s="41" t="s">
        <v>1211</v>
      </c>
      <c r="D53" s="43"/>
      <c r="E53" s="31" t="s">
        <v>64</v>
      </c>
      <c r="F53" s="31"/>
      <c r="G53" s="31"/>
      <c r="H53" s="31"/>
      <c r="I53" s="164"/>
      <c r="J53" s="31"/>
      <c r="K53" s="32"/>
    </row>
    <row r="54" spans="1:11" ht="30" hidden="1" x14ac:dyDescent="0.25">
      <c r="A54" s="22" t="s">
        <v>187</v>
      </c>
      <c r="B54" s="43"/>
      <c r="C54" s="41" t="s">
        <v>1212</v>
      </c>
      <c r="D54" s="43"/>
      <c r="E54" s="31" t="s">
        <v>64</v>
      </c>
      <c r="F54" s="31"/>
      <c r="G54" s="31"/>
      <c r="H54" s="31"/>
      <c r="I54" s="164"/>
      <c r="J54" s="31"/>
      <c r="K54" s="32"/>
    </row>
    <row r="55" spans="1:11" ht="30" hidden="1" x14ac:dyDescent="0.25">
      <c r="A55" s="22" t="s">
        <v>188</v>
      </c>
      <c r="B55" s="43"/>
      <c r="C55" s="41" t="s">
        <v>1215</v>
      </c>
      <c r="D55" s="43"/>
      <c r="E55" s="31" t="s">
        <v>64</v>
      </c>
      <c r="F55" s="31"/>
      <c r="G55" s="31"/>
      <c r="H55" s="31"/>
      <c r="I55" s="164"/>
      <c r="J55" s="31"/>
      <c r="K55" s="32"/>
    </row>
    <row r="56" spans="1:11" ht="30" hidden="1" x14ac:dyDescent="0.25">
      <c r="A56" s="22" t="s">
        <v>189</v>
      </c>
      <c r="B56" s="43"/>
      <c r="C56" s="41" t="s">
        <v>1213</v>
      </c>
      <c r="D56" s="43"/>
      <c r="E56" s="31" t="s">
        <v>67</v>
      </c>
      <c r="F56" s="31"/>
      <c r="G56" s="31"/>
      <c r="H56" s="31"/>
      <c r="I56" s="164"/>
      <c r="J56" s="31"/>
      <c r="K56" s="32"/>
    </row>
    <row r="57" spans="1:11" ht="30" hidden="1" x14ac:dyDescent="0.25">
      <c r="A57" s="22" t="s">
        <v>190</v>
      </c>
      <c r="B57" s="43"/>
      <c r="C57" s="23" t="s">
        <v>399</v>
      </c>
      <c r="D57" s="43"/>
      <c r="E57" s="40" t="s">
        <v>67</v>
      </c>
      <c r="F57" s="31"/>
      <c r="G57" s="31"/>
      <c r="H57" s="31"/>
      <c r="I57" s="167"/>
      <c r="J57" s="31"/>
      <c r="K57" s="32">
        <f t="shared" si="2"/>
        <v>0</v>
      </c>
    </row>
    <row r="58" spans="1:11" ht="30" hidden="1" x14ac:dyDescent="0.25">
      <c r="A58" s="22" t="s">
        <v>191</v>
      </c>
      <c r="B58" s="43"/>
      <c r="C58" s="23" t="s">
        <v>400</v>
      </c>
      <c r="D58" s="43"/>
      <c r="E58" s="40" t="s">
        <v>67</v>
      </c>
      <c r="F58" s="31"/>
      <c r="G58" s="31"/>
      <c r="H58" s="31"/>
      <c r="I58" s="167"/>
      <c r="J58" s="31"/>
      <c r="K58" s="32">
        <f t="shared" si="2"/>
        <v>0</v>
      </c>
    </row>
    <row r="59" spans="1:11" ht="30" x14ac:dyDescent="0.25">
      <c r="A59" s="22" t="s">
        <v>1437</v>
      </c>
      <c r="B59" s="43"/>
      <c r="C59" s="23" t="s">
        <v>401</v>
      </c>
      <c r="D59" s="43"/>
      <c r="E59" s="40" t="s">
        <v>67</v>
      </c>
      <c r="F59" s="31"/>
      <c r="G59" s="31">
        <v>1</v>
      </c>
      <c r="H59" s="31"/>
      <c r="I59" s="167"/>
      <c r="J59" s="31"/>
      <c r="K59" s="32">
        <f t="shared" si="2"/>
        <v>0</v>
      </c>
    </row>
    <row r="60" spans="1:11" ht="30" x14ac:dyDescent="0.25">
      <c r="A60" s="22" t="s">
        <v>1438</v>
      </c>
      <c r="B60" s="43"/>
      <c r="C60" s="23" t="s">
        <v>402</v>
      </c>
      <c r="D60" s="43"/>
      <c r="E60" s="40" t="s">
        <v>67</v>
      </c>
      <c r="F60" s="31"/>
      <c r="G60" s="31">
        <v>2</v>
      </c>
      <c r="H60" s="31"/>
      <c r="I60" s="167"/>
      <c r="J60" s="31"/>
      <c r="K60" s="32">
        <f t="shared" si="2"/>
        <v>0</v>
      </c>
    </row>
    <row r="61" spans="1:11" ht="30" hidden="1" x14ac:dyDescent="0.25">
      <c r="A61" s="22" t="s">
        <v>194</v>
      </c>
      <c r="B61" s="43"/>
      <c r="C61" s="23" t="s">
        <v>1066</v>
      </c>
      <c r="D61" s="43"/>
      <c r="E61" s="40" t="s">
        <v>64</v>
      </c>
      <c r="F61" s="31"/>
      <c r="G61" s="31"/>
      <c r="H61" s="31"/>
      <c r="I61" s="167"/>
      <c r="J61" s="31"/>
      <c r="K61" s="32">
        <f t="shared" ref="K61:K63" si="5">G61*I61</f>
        <v>0</v>
      </c>
    </row>
    <row r="62" spans="1:11" ht="45" hidden="1" x14ac:dyDescent="0.25">
      <c r="A62" s="22" t="s">
        <v>1221</v>
      </c>
      <c r="B62" s="43"/>
      <c r="C62" s="23" t="s">
        <v>1067</v>
      </c>
      <c r="D62" s="43"/>
      <c r="E62" s="40" t="s">
        <v>67</v>
      </c>
      <c r="F62" s="31"/>
      <c r="G62" s="31"/>
      <c r="H62" s="31"/>
      <c r="I62" s="167"/>
      <c r="J62" s="31"/>
      <c r="K62" s="32">
        <f t="shared" si="5"/>
        <v>0</v>
      </c>
    </row>
    <row r="63" spans="1:11" ht="45" hidden="1" x14ac:dyDescent="0.25">
      <c r="A63" s="22" t="s">
        <v>369</v>
      </c>
      <c r="B63" s="43"/>
      <c r="C63" s="23" t="s">
        <v>1068</v>
      </c>
      <c r="D63" s="43"/>
      <c r="E63" s="40" t="s">
        <v>67</v>
      </c>
      <c r="F63" s="31"/>
      <c r="G63" s="31"/>
      <c r="H63" s="31"/>
      <c r="I63" s="167"/>
      <c r="J63" s="31"/>
      <c r="K63" s="32">
        <f t="shared" si="5"/>
        <v>0</v>
      </c>
    </row>
    <row r="64" spans="1:11" ht="15" hidden="1" customHeight="1" x14ac:dyDescent="0.25">
      <c r="A64" s="22" t="s">
        <v>1222</v>
      </c>
      <c r="B64" s="43"/>
      <c r="C64" s="23" t="s">
        <v>1073</v>
      </c>
      <c r="D64" s="43"/>
      <c r="E64" s="40" t="s">
        <v>64</v>
      </c>
      <c r="F64" s="31"/>
      <c r="G64" s="31"/>
      <c r="H64" s="31"/>
      <c r="I64" s="167"/>
      <c r="J64" s="31"/>
      <c r="K64" s="32">
        <f t="shared" ref="K64:K78" si="6">G64*I64</f>
        <v>0</v>
      </c>
    </row>
    <row r="65" spans="1:11" ht="15" hidden="1" customHeight="1" x14ac:dyDescent="0.25">
      <c r="A65" s="22" t="s">
        <v>1223</v>
      </c>
      <c r="B65" s="43"/>
      <c r="C65" s="23" t="s">
        <v>1074</v>
      </c>
      <c r="D65" s="43"/>
      <c r="E65" s="40" t="s">
        <v>64</v>
      </c>
      <c r="F65" s="31"/>
      <c r="G65" s="31"/>
      <c r="H65" s="31"/>
      <c r="I65" s="167"/>
      <c r="J65" s="31"/>
      <c r="K65" s="32">
        <f t="shared" si="6"/>
        <v>0</v>
      </c>
    </row>
    <row r="66" spans="1:11" ht="15" hidden="1" customHeight="1" x14ac:dyDescent="0.25">
      <c r="A66" s="22" t="s">
        <v>1224</v>
      </c>
      <c r="B66" s="43"/>
      <c r="C66" s="23" t="s">
        <v>1075</v>
      </c>
      <c r="D66" s="43"/>
      <c r="E66" s="40" t="s">
        <v>64</v>
      </c>
      <c r="F66" s="31"/>
      <c r="G66" s="31"/>
      <c r="H66" s="31"/>
      <c r="I66" s="167"/>
      <c r="J66" s="31"/>
      <c r="K66" s="32">
        <f t="shared" si="6"/>
        <v>0</v>
      </c>
    </row>
    <row r="67" spans="1:11" ht="15" hidden="1" customHeight="1" x14ac:dyDescent="0.25">
      <c r="A67" s="205" t="s">
        <v>1225</v>
      </c>
      <c r="B67" s="43"/>
      <c r="C67" s="23" t="s">
        <v>1076</v>
      </c>
      <c r="D67" s="43"/>
      <c r="E67" s="40" t="s">
        <v>64</v>
      </c>
      <c r="F67" s="31"/>
      <c r="G67" s="31"/>
      <c r="H67" s="31"/>
      <c r="I67" s="167"/>
      <c r="J67" s="31"/>
      <c r="K67" s="32">
        <f t="shared" si="6"/>
        <v>0</v>
      </c>
    </row>
    <row r="68" spans="1:11" hidden="1" x14ac:dyDescent="0.25">
      <c r="A68" s="22" t="s">
        <v>1226</v>
      </c>
      <c r="B68" s="43"/>
      <c r="C68" s="23" t="s">
        <v>1077</v>
      </c>
      <c r="D68" s="43"/>
      <c r="E68" s="40" t="s">
        <v>64</v>
      </c>
      <c r="F68" s="31"/>
      <c r="G68" s="31"/>
      <c r="H68" s="31"/>
      <c r="I68" s="167"/>
      <c r="J68" s="31"/>
      <c r="K68" s="32">
        <f t="shared" si="6"/>
        <v>0</v>
      </c>
    </row>
    <row r="69" spans="1:11" ht="151.5" customHeight="1" x14ac:dyDescent="0.25">
      <c r="A69" s="20" t="s">
        <v>1439</v>
      </c>
      <c r="B69" s="61"/>
      <c r="C69" s="21" t="s">
        <v>1400</v>
      </c>
      <c r="D69" s="61"/>
      <c r="E69" s="62"/>
      <c r="F69" s="30"/>
      <c r="G69" s="30"/>
      <c r="H69" s="30"/>
      <c r="I69" s="168"/>
      <c r="J69" s="30"/>
      <c r="K69" s="30">
        <f t="shared" si="6"/>
        <v>0</v>
      </c>
    </row>
    <row r="70" spans="1:11" ht="17.25" customHeight="1" x14ac:dyDescent="0.25">
      <c r="A70" s="15"/>
      <c r="B70" s="16"/>
      <c r="C70" s="17" t="s">
        <v>1399</v>
      </c>
      <c r="D70" s="16"/>
      <c r="E70" s="36" t="s">
        <v>67</v>
      </c>
      <c r="F70" s="29"/>
      <c r="G70" s="29">
        <v>9</v>
      </c>
      <c r="H70" s="29"/>
      <c r="I70" s="169"/>
      <c r="J70" s="29"/>
      <c r="K70" s="32">
        <f t="shared" si="6"/>
        <v>0</v>
      </c>
    </row>
    <row r="71" spans="1:11" ht="168.75" hidden="1" customHeight="1" x14ac:dyDescent="0.25">
      <c r="A71" s="20" t="s">
        <v>1227</v>
      </c>
      <c r="B71" s="61"/>
      <c r="C71" s="21" t="s">
        <v>1218</v>
      </c>
      <c r="D71" s="61"/>
      <c r="E71" s="62" t="s">
        <v>67</v>
      </c>
      <c r="F71" s="30"/>
      <c r="G71" s="30"/>
      <c r="H71" s="30"/>
      <c r="I71" s="168"/>
      <c r="J71" s="30"/>
      <c r="K71" s="32">
        <f t="shared" si="6"/>
        <v>0</v>
      </c>
    </row>
    <row r="72" spans="1:11" ht="122.25" customHeight="1" x14ac:dyDescent="0.25">
      <c r="A72" s="20" t="s">
        <v>1440</v>
      </c>
      <c r="B72" s="61"/>
      <c r="C72" s="21" t="s">
        <v>1402</v>
      </c>
      <c r="D72" s="61"/>
      <c r="E72" s="62"/>
      <c r="F72" s="30"/>
      <c r="G72" s="30"/>
      <c r="H72" s="30"/>
      <c r="I72" s="168"/>
      <c r="J72" s="30"/>
      <c r="K72" s="30">
        <f t="shared" si="6"/>
        <v>0</v>
      </c>
    </row>
    <row r="73" spans="1:11" ht="17.25" customHeight="1" x14ac:dyDescent="0.25">
      <c r="A73" s="15"/>
      <c r="B73" s="16"/>
      <c r="C73" s="17" t="s">
        <v>1401</v>
      </c>
      <c r="D73" s="16"/>
      <c r="E73" s="36" t="s">
        <v>67</v>
      </c>
      <c r="F73" s="29"/>
      <c r="G73" s="29">
        <v>22</v>
      </c>
      <c r="H73" s="29"/>
      <c r="I73" s="169"/>
      <c r="J73" s="29"/>
      <c r="K73" s="32">
        <f t="shared" si="6"/>
        <v>0</v>
      </c>
    </row>
    <row r="74" spans="1:11" ht="158.25" hidden="1" customHeight="1" x14ac:dyDescent="0.25">
      <c r="A74" s="20" t="s">
        <v>1228</v>
      </c>
      <c r="B74" s="61"/>
      <c r="C74" s="21" t="s">
        <v>1219</v>
      </c>
      <c r="D74" s="61" t="s">
        <v>67</v>
      </c>
      <c r="E74" s="62"/>
      <c r="F74" s="30"/>
      <c r="G74" s="30"/>
      <c r="H74" s="30"/>
      <c r="I74" s="168"/>
      <c r="J74" s="30"/>
      <c r="K74" s="32">
        <f t="shared" si="6"/>
        <v>0</v>
      </c>
    </row>
    <row r="75" spans="1:11" ht="121.5" customHeight="1" x14ac:dyDescent="0.25">
      <c r="A75" s="20" t="s">
        <v>1441</v>
      </c>
      <c r="B75" s="61"/>
      <c r="C75" s="21" t="s">
        <v>1404</v>
      </c>
      <c r="D75" s="61"/>
      <c r="E75" s="62"/>
      <c r="F75" s="30"/>
      <c r="G75" s="30"/>
      <c r="H75" s="30"/>
      <c r="I75" s="168"/>
      <c r="J75" s="30"/>
      <c r="K75" s="30">
        <f t="shared" si="6"/>
        <v>0</v>
      </c>
    </row>
    <row r="76" spans="1:11" ht="18.75" customHeight="1" x14ac:dyDescent="0.25">
      <c r="A76" s="18"/>
      <c r="B76" s="47"/>
      <c r="C76" s="19" t="s">
        <v>1403</v>
      </c>
      <c r="D76" s="47"/>
      <c r="E76" s="38" t="s">
        <v>67</v>
      </c>
      <c r="F76" s="32"/>
      <c r="G76" s="32">
        <v>3</v>
      </c>
      <c r="H76" s="32"/>
      <c r="I76" s="170"/>
      <c r="J76" s="32"/>
      <c r="K76" s="32">
        <f t="shared" si="6"/>
        <v>0</v>
      </c>
    </row>
    <row r="77" spans="1:11" ht="153.75" hidden="1" customHeight="1" x14ac:dyDescent="0.25">
      <c r="A77" s="20" t="s">
        <v>1229</v>
      </c>
      <c r="B77" s="61"/>
      <c r="C77" s="21" t="s">
        <v>1220</v>
      </c>
      <c r="D77" s="61"/>
      <c r="E77" s="62"/>
      <c r="F77" s="30"/>
      <c r="G77" s="30"/>
      <c r="H77" s="30"/>
      <c r="I77" s="168"/>
      <c r="J77" s="30"/>
      <c r="K77" s="32">
        <f t="shared" si="6"/>
        <v>0</v>
      </c>
    </row>
    <row r="78" spans="1:11" ht="20.25" hidden="1" customHeight="1" x14ac:dyDescent="0.25">
      <c r="A78" s="20"/>
      <c r="B78" s="61"/>
      <c r="C78" s="21"/>
      <c r="D78" s="61"/>
      <c r="E78" s="62" t="s">
        <v>67</v>
      </c>
      <c r="F78" s="30"/>
      <c r="G78" s="30"/>
      <c r="H78" s="30"/>
      <c r="I78" s="168">
        <v>90</v>
      </c>
      <c r="J78" s="30"/>
      <c r="K78" s="32">
        <f t="shared" si="6"/>
        <v>0</v>
      </c>
    </row>
    <row r="79" spans="1:11" ht="18.75" hidden="1" x14ac:dyDescent="0.25">
      <c r="A79" s="20"/>
      <c r="B79" s="61"/>
      <c r="C79" s="122" t="s">
        <v>716</v>
      </c>
      <c r="D79" s="61"/>
      <c r="E79" s="62"/>
      <c r="F79" s="30"/>
      <c r="G79" s="30"/>
      <c r="H79" s="30"/>
      <c r="I79" s="168"/>
      <c r="J79" s="30"/>
      <c r="K79" s="29"/>
    </row>
    <row r="80" spans="1:11" ht="30" hidden="1" x14ac:dyDescent="0.25">
      <c r="A80" s="20" t="s">
        <v>1230</v>
      </c>
      <c r="B80" s="61"/>
      <c r="C80" s="21" t="s">
        <v>409</v>
      </c>
      <c r="D80" s="61"/>
      <c r="E80" s="62"/>
      <c r="F80" s="30"/>
      <c r="G80" s="30"/>
      <c r="H80" s="30"/>
      <c r="I80" s="168"/>
      <c r="J80" s="30"/>
      <c r="K80" s="30"/>
    </row>
    <row r="81" spans="1:11" hidden="1" x14ac:dyDescent="0.25">
      <c r="A81" s="15"/>
      <c r="B81" s="16"/>
      <c r="C81" s="17" t="s">
        <v>410</v>
      </c>
      <c r="D81" s="16"/>
      <c r="E81" s="36" t="s">
        <v>412</v>
      </c>
      <c r="F81" s="29"/>
      <c r="G81" s="29"/>
      <c r="H81" s="29"/>
      <c r="I81" s="169">
        <v>800</v>
      </c>
      <c r="J81" s="29"/>
      <c r="K81" s="29">
        <f t="shared" ref="K81:K85" si="7">G81*I81</f>
        <v>0</v>
      </c>
    </row>
    <row r="82" spans="1:11" hidden="1" x14ac:dyDescent="0.25">
      <c r="A82" s="18"/>
      <c r="B82" s="47"/>
      <c r="C82" s="19" t="s">
        <v>411</v>
      </c>
      <c r="D82" s="47"/>
      <c r="E82" s="38" t="s">
        <v>412</v>
      </c>
      <c r="F82" s="32"/>
      <c r="G82" s="32"/>
      <c r="H82" s="32"/>
      <c r="I82" s="170">
        <v>800</v>
      </c>
      <c r="J82" s="32"/>
      <c r="K82" s="32">
        <f t="shared" si="7"/>
        <v>0</v>
      </c>
    </row>
    <row r="83" spans="1:11" ht="105" hidden="1" x14ac:dyDescent="0.25">
      <c r="A83" s="22" t="s">
        <v>1231</v>
      </c>
      <c r="B83" s="43"/>
      <c r="C83" s="41" t="s">
        <v>669</v>
      </c>
      <c r="D83" s="43"/>
      <c r="E83" s="31" t="s">
        <v>68</v>
      </c>
      <c r="F83" s="31"/>
      <c r="G83" s="31"/>
      <c r="H83" s="31"/>
      <c r="I83" s="164">
        <v>5000</v>
      </c>
      <c r="J83" s="31"/>
      <c r="K83" s="32">
        <f t="shared" si="7"/>
        <v>0</v>
      </c>
    </row>
    <row r="84" spans="1:11" ht="60" hidden="1" x14ac:dyDescent="0.25">
      <c r="A84" s="22" t="s">
        <v>1232</v>
      </c>
      <c r="B84" s="43"/>
      <c r="C84" s="41" t="s">
        <v>670</v>
      </c>
      <c r="D84" s="43"/>
      <c r="E84" s="31" t="s">
        <v>68</v>
      </c>
      <c r="F84" s="31"/>
      <c r="G84" s="31"/>
      <c r="H84" s="31"/>
      <c r="I84" s="164">
        <v>3000</v>
      </c>
      <c r="J84" s="31"/>
      <c r="K84" s="32">
        <f t="shared" si="7"/>
        <v>0</v>
      </c>
    </row>
    <row r="85" spans="1:11" ht="75" hidden="1" x14ac:dyDescent="0.25">
      <c r="A85" s="22" t="s">
        <v>1233</v>
      </c>
      <c r="B85" s="43"/>
      <c r="C85" s="41" t="s">
        <v>671</v>
      </c>
      <c r="D85" s="43"/>
      <c r="E85" s="31" t="s">
        <v>68</v>
      </c>
      <c r="F85" s="31"/>
      <c r="G85" s="31"/>
      <c r="H85" s="31"/>
      <c r="I85" s="164">
        <v>2000</v>
      </c>
      <c r="J85" s="31"/>
      <c r="K85" s="32">
        <f t="shared" si="7"/>
        <v>0</v>
      </c>
    </row>
    <row r="86" spans="1:11" ht="30" hidden="1" x14ac:dyDescent="0.25">
      <c r="A86" s="20" t="s">
        <v>1234</v>
      </c>
      <c r="B86" s="61"/>
      <c r="C86" s="21" t="s">
        <v>1058</v>
      </c>
      <c r="D86" s="61"/>
      <c r="E86" s="62"/>
      <c r="F86" s="30"/>
      <c r="G86" s="30"/>
      <c r="H86" s="30"/>
      <c r="I86" s="168"/>
      <c r="J86" s="30"/>
      <c r="K86" s="30"/>
    </row>
    <row r="87" spans="1:11" hidden="1" x14ac:dyDescent="0.25">
      <c r="A87" s="15"/>
      <c r="B87" s="16"/>
      <c r="C87" s="151" t="s">
        <v>1060</v>
      </c>
      <c r="D87" s="16"/>
      <c r="E87" s="36"/>
      <c r="F87" s="29"/>
      <c r="G87" s="29"/>
      <c r="H87" s="29"/>
      <c r="I87" s="169"/>
      <c r="J87" s="29"/>
      <c r="K87" s="29"/>
    </row>
    <row r="88" spans="1:11" hidden="1" x14ac:dyDescent="0.25">
      <c r="A88" s="15"/>
      <c r="B88" s="16"/>
      <c r="C88" s="151" t="s">
        <v>1061</v>
      </c>
      <c r="D88" s="16"/>
      <c r="E88" s="36"/>
      <c r="F88" s="29"/>
      <c r="G88" s="29"/>
      <c r="H88" s="29"/>
      <c r="I88" s="169"/>
      <c r="J88" s="29"/>
      <c r="K88" s="29"/>
    </row>
    <row r="89" spans="1:11" hidden="1" x14ac:dyDescent="0.25">
      <c r="A89" s="15"/>
      <c r="B89" s="16"/>
      <c r="C89" s="151" t="s">
        <v>1062</v>
      </c>
      <c r="D89" s="16"/>
      <c r="E89" s="36"/>
      <c r="F89" s="29"/>
      <c r="G89" s="29"/>
      <c r="H89" s="29"/>
      <c r="I89" s="169"/>
      <c r="J89" s="29"/>
      <c r="K89" s="29"/>
    </row>
    <row r="90" spans="1:11" hidden="1" x14ac:dyDescent="0.25">
      <c r="A90" s="15"/>
      <c r="B90" s="16"/>
      <c r="C90" s="151" t="s">
        <v>1063</v>
      </c>
      <c r="D90" s="16"/>
      <c r="E90" s="36"/>
      <c r="F90" s="29"/>
      <c r="G90" s="29"/>
      <c r="H90" s="29"/>
      <c r="I90" s="169"/>
      <c r="J90" s="29"/>
      <c r="K90" s="29"/>
    </row>
    <row r="91" spans="1:11" hidden="1" x14ac:dyDescent="0.25">
      <c r="A91" s="15"/>
      <c r="B91" s="16"/>
      <c r="C91" s="151" t="s">
        <v>1064</v>
      </c>
      <c r="D91" s="16"/>
      <c r="E91" s="36"/>
      <c r="F91" s="29"/>
      <c r="G91" s="29"/>
      <c r="H91" s="29"/>
      <c r="I91" s="169"/>
      <c r="J91" s="29"/>
      <c r="K91" s="29"/>
    </row>
    <row r="92" spans="1:11" hidden="1" x14ac:dyDescent="0.25">
      <c r="A92" s="15"/>
      <c r="B92" s="16"/>
      <c r="C92" s="151" t="s">
        <v>1065</v>
      </c>
      <c r="D92" s="16"/>
      <c r="E92" s="36"/>
      <c r="F92" s="29"/>
      <c r="G92" s="29"/>
      <c r="H92" s="29"/>
      <c r="I92" s="169"/>
      <c r="J92" s="29"/>
      <c r="K92" s="29"/>
    </row>
    <row r="93" spans="1:11" hidden="1" x14ac:dyDescent="0.25">
      <c r="A93" s="18"/>
      <c r="B93" s="47"/>
      <c r="C93" s="152" t="s">
        <v>1059</v>
      </c>
      <c r="D93" s="47"/>
      <c r="E93" s="32" t="s">
        <v>68</v>
      </c>
      <c r="F93" s="32"/>
      <c r="G93" s="32"/>
      <c r="H93" s="32"/>
      <c r="I93" s="163">
        <v>880</v>
      </c>
      <c r="J93" s="32"/>
      <c r="K93" s="32">
        <f t="shared" ref="K93" si="8">G93*I93</f>
        <v>0</v>
      </c>
    </row>
    <row r="94" spans="1:11" ht="30" hidden="1" x14ac:dyDescent="0.25">
      <c r="A94" s="22" t="s">
        <v>1235</v>
      </c>
      <c r="B94" s="43"/>
      <c r="C94" s="23" t="s">
        <v>1121</v>
      </c>
      <c r="D94" s="43"/>
      <c r="E94" s="32" t="s">
        <v>64</v>
      </c>
      <c r="F94" s="32"/>
      <c r="G94" s="32"/>
      <c r="H94" s="32"/>
      <c r="I94" s="163">
        <v>15</v>
      </c>
      <c r="J94" s="32"/>
      <c r="K94" s="32">
        <f t="shared" ref="K94:K96" si="9">G94*I94</f>
        <v>0</v>
      </c>
    </row>
    <row r="95" spans="1:11" ht="30" hidden="1" x14ac:dyDescent="0.25">
      <c r="A95" s="22" t="s">
        <v>1236</v>
      </c>
      <c r="B95" s="43"/>
      <c r="C95" s="23" t="s">
        <v>1122</v>
      </c>
      <c r="D95" s="43"/>
      <c r="E95" s="32" t="s">
        <v>64</v>
      </c>
      <c r="F95" s="32"/>
      <c r="G95" s="32"/>
      <c r="H95" s="32"/>
      <c r="I95" s="163">
        <v>20</v>
      </c>
      <c r="J95" s="32"/>
      <c r="K95" s="32">
        <f t="shared" si="9"/>
        <v>0</v>
      </c>
    </row>
    <row r="96" spans="1:11" hidden="1" x14ac:dyDescent="0.25">
      <c r="A96" s="22" t="s">
        <v>1237</v>
      </c>
      <c r="B96" s="43"/>
      <c r="C96" s="23" t="s">
        <v>1123</v>
      </c>
      <c r="D96" s="43"/>
      <c r="E96" s="32" t="s">
        <v>67</v>
      </c>
      <c r="F96" s="32"/>
      <c r="G96" s="32"/>
      <c r="H96" s="32"/>
      <c r="I96" s="163">
        <v>28</v>
      </c>
      <c r="J96" s="32"/>
      <c r="K96" s="32">
        <f t="shared" si="9"/>
        <v>0</v>
      </c>
    </row>
    <row r="97" spans="1:11" ht="7.5" customHeight="1" x14ac:dyDescent="0.25">
      <c r="A97" s="13"/>
      <c r="B97" s="12"/>
      <c r="C97" s="10"/>
      <c r="D97" s="12"/>
      <c r="E97" s="45"/>
      <c r="F97" s="45"/>
      <c r="G97" s="45"/>
      <c r="H97" s="45"/>
      <c r="I97" s="45"/>
      <c r="J97" s="45"/>
      <c r="K97" s="45"/>
    </row>
    <row r="98" spans="1:11" x14ac:dyDescent="0.25">
      <c r="A98" s="249" t="s">
        <v>51</v>
      </c>
      <c r="B98" s="249"/>
      <c r="C98" s="249"/>
      <c r="D98" s="249"/>
      <c r="E98" s="249"/>
      <c r="F98" s="16"/>
      <c r="G98" s="250">
        <f>SUM(K10:K85)</f>
        <v>0</v>
      </c>
      <c r="H98" s="250"/>
      <c r="I98" s="250"/>
      <c r="J98" s="250"/>
      <c r="K98" s="250"/>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C71" sheet="1" objects="1" scenarios="1" selectLockedCells="1"/>
  <mergeCells count="13">
    <mergeCell ref="A98:E98"/>
    <mergeCell ref="G98:K98"/>
    <mergeCell ref="A1:K2"/>
    <mergeCell ref="A3:K3"/>
    <mergeCell ref="C4:K4"/>
    <mergeCell ref="A7:A8"/>
    <mergeCell ref="C7:C8"/>
    <mergeCell ref="E7:E8"/>
    <mergeCell ref="G7:G8"/>
    <mergeCell ref="I7:I8"/>
    <mergeCell ref="K7:K8"/>
    <mergeCell ref="C5:K5"/>
    <mergeCell ref="C9:K9"/>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3"/>
  <sheetViews>
    <sheetView showGridLines="0" showZeros="0" view="pageLayout" topLeftCell="A4" zoomScaleNormal="100" workbookViewId="0">
      <selection activeCell="I42" sqref="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413</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414</v>
      </c>
      <c r="B3" s="252"/>
      <c r="C3" s="252"/>
      <c r="D3" s="252"/>
      <c r="E3" s="252"/>
      <c r="F3" s="252"/>
      <c r="G3" s="252"/>
      <c r="H3" s="252"/>
      <c r="I3" s="252"/>
      <c r="J3" s="252"/>
      <c r="K3" s="252"/>
    </row>
    <row r="4" spans="1:11" ht="45" customHeight="1" x14ac:dyDescent="0.25">
      <c r="A4" s="15" t="s">
        <v>19</v>
      </c>
      <c r="B4" s="15"/>
      <c r="C4" s="253" t="s">
        <v>583</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15"/>
      <c r="B6" s="15"/>
      <c r="C6" s="83"/>
      <c r="D6" s="83"/>
      <c r="E6" s="83"/>
      <c r="F6" s="83"/>
      <c r="G6" s="83"/>
      <c r="H6" s="83"/>
      <c r="I6" s="83"/>
      <c r="J6" s="83"/>
      <c r="K6" s="83"/>
    </row>
    <row r="7" spans="1:1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ht="18.75" x14ac:dyDescent="0.25">
      <c r="A9" s="18"/>
      <c r="B9" s="47"/>
      <c r="C9" s="132" t="s">
        <v>718</v>
      </c>
      <c r="D9" s="47"/>
      <c r="E9" s="32"/>
      <c r="F9" s="32"/>
      <c r="G9" s="32"/>
      <c r="H9" s="32"/>
      <c r="I9" s="87"/>
      <c r="J9" s="32"/>
      <c r="K9" s="32"/>
    </row>
    <row r="10" spans="1:11" ht="75" hidden="1" x14ac:dyDescent="0.25">
      <c r="A10" s="22"/>
      <c r="B10" s="43"/>
      <c r="C10" s="80" t="s">
        <v>1406</v>
      </c>
      <c r="D10" s="43"/>
      <c r="E10" s="32" t="s">
        <v>67</v>
      </c>
      <c r="F10" s="31"/>
      <c r="G10" s="31">
        <v>1</v>
      </c>
      <c r="H10" s="31"/>
      <c r="I10" s="176"/>
      <c r="J10" s="31"/>
      <c r="K10" s="32">
        <f t="shared" ref="K10:K40" si="0">G10*I10</f>
        <v>0</v>
      </c>
    </row>
    <row r="11" spans="1:11" ht="75" hidden="1" x14ac:dyDescent="0.25">
      <c r="A11" s="22"/>
      <c r="B11" s="43"/>
      <c r="C11" s="80" t="s">
        <v>673</v>
      </c>
      <c r="D11" s="43"/>
      <c r="E11" s="32" t="s">
        <v>67</v>
      </c>
      <c r="F11" s="31"/>
      <c r="G11" s="31"/>
      <c r="H11" s="31"/>
      <c r="I11" s="164">
        <v>7200</v>
      </c>
      <c r="J11" s="31"/>
      <c r="K11" s="32">
        <f t="shared" si="0"/>
        <v>0</v>
      </c>
    </row>
    <row r="12" spans="1:11" ht="105" hidden="1" customHeight="1" x14ac:dyDescent="0.25">
      <c r="A12" s="18" t="s">
        <v>1159</v>
      </c>
      <c r="B12" s="47"/>
      <c r="C12" s="86" t="s">
        <v>1160</v>
      </c>
      <c r="D12" s="47"/>
      <c r="E12" s="32" t="s">
        <v>68</v>
      </c>
      <c r="F12" s="32"/>
      <c r="G12" s="32"/>
      <c r="H12" s="32"/>
      <c r="I12" s="175">
        <v>3500</v>
      </c>
      <c r="J12" s="32"/>
      <c r="K12" s="32">
        <f t="shared" si="0"/>
        <v>0</v>
      </c>
    </row>
    <row r="13" spans="1:11" ht="75" hidden="1" customHeight="1" x14ac:dyDescent="0.25">
      <c r="A13" s="18" t="s">
        <v>1161</v>
      </c>
      <c r="B13" s="47"/>
      <c r="C13" s="86" t="s">
        <v>1162</v>
      </c>
      <c r="D13" s="47"/>
      <c r="E13" s="32" t="s">
        <v>64</v>
      </c>
      <c r="F13" s="32"/>
      <c r="G13" s="32"/>
      <c r="H13" s="32"/>
      <c r="I13" s="175">
        <v>115</v>
      </c>
      <c r="J13" s="32"/>
      <c r="K13" s="32">
        <f>G13*I13</f>
        <v>0</v>
      </c>
    </row>
    <row r="14" spans="1:11" ht="45" hidden="1" x14ac:dyDescent="0.25">
      <c r="A14" s="22" t="s">
        <v>643</v>
      </c>
      <c r="B14" s="43"/>
      <c r="C14" s="41" t="s">
        <v>1202</v>
      </c>
      <c r="D14" s="43"/>
      <c r="E14" s="31" t="s">
        <v>67</v>
      </c>
      <c r="F14" s="31"/>
      <c r="G14" s="31"/>
      <c r="H14" s="31"/>
      <c r="I14" s="175">
        <v>170</v>
      </c>
      <c r="J14" s="31"/>
      <c r="K14" s="32">
        <f t="shared" ref="K14" si="1">G14*I14</f>
        <v>0</v>
      </c>
    </row>
    <row r="15" spans="1:11" ht="45" hidden="1" x14ac:dyDescent="0.25">
      <c r="A15" s="20"/>
      <c r="B15" s="61"/>
      <c r="C15" s="88" t="s">
        <v>1163</v>
      </c>
      <c r="D15" s="61"/>
      <c r="E15" s="30"/>
      <c r="F15" s="30"/>
      <c r="G15" s="30"/>
      <c r="H15" s="30"/>
      <c r="I15" s="165"/>
      <c r="J15" s="30"/>
      <c r="K15" s="30"/>
    </row>
    <row r="16" spans="1:11" ht="30" hidden="1" x14ac:dyDescent="0.25">
      <c r="A16" s="15"/>
      <c r="B16" s="16"/>
      <c r="C16" s="116" t="s">
        <v>674</v>
      </c>
      <c r="D16" s="16"/>
      <c r="E16" s="29" t="s">
        <v>64</v>
      </c>
      <c r="F16" s="29"/>
      <c r="G16" s="29"/>
      <c r="H16" s="29"/>
      <c r="I16" s="182">
        <v>48</v>
      </c>
      <c r="J16" s="29"/>
      <c r="K16" s="29">
        <f>G16*I16</f>
        <v>0</v>
      </c>
    </row>
    <row r="17" spans="1:11" hidden="1" x14ac:dyDescent="0.25">
      <c r="A17" s="15"/>
      <c r="B17" s="16"/>
      <c r="C17" s="116" t="s">
        <v>675</v>
      </c>
      <c r="D17" s="16"/>
      <c r="E17" s="29" t="s">
        <v>67</v>
      </c>
      <c r="F17" s="29"/>
      <c r="G17" s="29"/>
      <c r="H17" s="29"/>
      <c r="I17" s="182">
        <v>92.800000000000011</v>
      </c>
      <c r="J17" s="29"/>
      <c r="K17" s="29">
        <f>G17*I17</f>
        <v>0</v>
      </c>
    </row>
    <row r="18" spans="1:11" hidden="1" x14ac:dyDescent="0.25">
      <c r="A18" s="15"/>
      <c r="B18" s="16"/>
      <c r="C18" s="116" t="s">
        <v>676</v>
      </c>
      <c r="D18" s="16"/>
      <c r="E18" s="29" t="s">
        <v>67</v>
      </c>
      <c r="F18" s="29"/>
      <c r="G18" s="29"/>
      <c r="H18" s="29"/>
      <c r="I18" s="182">
        <v>20.8</v>
      </c>
      <c r="J18" s="29"/>
      <c r="K18" s="29">
        <f>G18*I18</f>
        <v>0</v>
      </c>
    </row>
    <row r="19" spans="1:11" hidden="1" x14ac:dyDescent="0.25">
      <c r="A19" s="15"/>
      <c r="B19" s="16"/>
      <c r="C19" s="116" t="s">
        <v>677</v>
      </c>
      <c r="D19" s="16"/>
      <c r="E19" s="29" t="s">
        <v>67</v>
      </c>
      <c r="F19" s="29"/>
      <c r="G19" s="29"/>
      <c r="H19" s="29"/>
      <c r="I19" s="182">
        <v>24</v>
      </c>
      <c r="J19" s="29"/>
      <c r="K19" s="29">
        <f>G19*I19</f>
        <v>0</v>
      </c>
    </row>
    <row r="20" spans="1:11" hidden="1" x14ac:dyDescent="0.25">
      <c r="A20" s="18"/>
      <c r="B20" s="47"/>
      <c r="C20" s="86" t="s">
        <v>678</v>
      </c>
      <c r="D20" s="47"/>
      <c r="E20" s="32" t="s">
        <v>67</v>
      </c>
      <c r="F20" s="32"/>
      <c r="G20" s="32"/>
      <c r="H20" s="32"/>
      <c r="I20" s="182">
        <v>48</v>
      </c>
      <c r="J20" s="32"/>
      <c r="K20" s="29">
        <f>G20*I20</f>
        <v>0</v>
      </c>
    </row>
    <row r="21" spans="1:11" ht="45" hidden="1" x14ac:dyDescent="0.25">
      <c r="A21" s="20" t="s">
        <v>641</v>
      </c>
      <c r="B21" s="61"/>
      <c r="C21" s="77" t="s">
        <v>642</v>
      </c>
      <c r="D21" s="61"/>
      <c r="E21" s="30"/>
      <c r="F21" s="30"/>
      <c r="G21" s="30"/>
      <c r="H21" s="30"/>
      <c r="I21" s="165"/>
      <c r="J21" s="30"/>
      <c r="K21" s="30"/>
    </row>
    <row r="22" spans="1:11" hidden="1" x14ac:dyDescent="0.25">
      <c r="A22" s="15"/>
      <c r="B22" s="16"/>
      <c r="C22" s="74"/>
      <c r="D22" s="16"/>
      <c r="E22" s="29"/>
      <c r="F22" s="29"/>
      <c r="G22" s="29"/>
      <c r="H22" s="29"/>
      <c r="I22" s="166"/>
      <c r="J22" s="29"/>
      <c r="K22" s="29"/>
    </row>
    <row r="23" spans="1:11" ht="30" hidden="1" customHeight="1" x14ac:dyDescent="0.25">
      <c r="A23" s="15" t="s">
        <v>36</v>
      </c>
      <c r="B23" s="16"/>
      <c r="C23" s="115" t="s">
        <v>415</v>
      </c>
      <c r="D23" s="16"/>
      <c r="E23" s="29" t="s">
        <v>67</v>
      </c>
      <c r="F23" s="29"/>
      <c r="G23" s="29"/>
      <c r="H23" s="29"/>
      <c r="I23" s="166">
        <v>900</v>
      </c>
      <c r="J23" s="29"/>
      <c r="K23" s="29">
        <f t="shared" ref="K23:K27" si="2">G23*I23</f>
        <v>0</v>
      </c>
    </row>
    <row r="24" spans="1:11" ht="60" hidden="1" x14ac:dyDescent="0.25">
      <c r="A24" s="15" t="s">
        <v>643</v>
      </c>
      <c r="B24" s="16"/>
      <c r="C24" s="74" t="s">
        <v>416</v>
      </c>
      <c r="D24" s="16"/>
      <c r="E24" s="29" t="s">
        <v>27</v>
      </c>
      <c r="F24" s="29"/>
      <c r="G24" s="29"/>
      <c r="H24" s="29"/>
      <c r="I24" s="166">
        <v>1000</v>
      </c>
      <c r="J24" s="29"/>
      <c r="K24" s="29">
        <f t="shared" si="2"/>
        <v>0</v>
      </c>
    </row>
    <row r="25" spans="1:11" ht="45" hidden="1" x14ac:dyDescent="0.25">
      <c r="A25" s="15" t="s">
        <v>52</v>
      </c>
      <c r="B25" s="16"/>
      <c r="C25" s="74" t="s">
        <v>417</v>
      </c>
      <c r="D25" s="16"/>
      <c r="E25" s="29" t="s">
        <v>27</v>
      </c>
      <c r="F25" s="29"/>
      <c r="G25" s="29"/>
      <c r="H25" s="29"/>
      <c r="I25" s="166">
        <v>300</v>
      </c>
      <c r="J25" s="29"/>
      <c r="K25" s="29">
        <f t="shared" si="2"/>
        <v>0</v>
      </c>
    </row>
    <row r="26" spans="1:11" ht="60" hidden="1" x14ac:dyDescent="0.25">
      <c r="A26" s="15" t="s">
        <v>644</v>
      </c>
      <c r="B26" s="16"/>
      <c r="C26" s="74" t="s">
        <v>418</v>
      </c>
      <c r="D26" s="16"/>
      <c r="E26" s="29" t="s">
        <v>27</v>
      </c>
      <c r="F26" s="29"/>
      <c r="G26" s="29"/>
      <c r="H26" s="29"/>
      <c r="I26" s="166">
        <v>350</v>
      </c>
      <c r="J26" s="29"/>
      <c r="K26" s="29">
        <f t="shared" si="2"/>
        <v>0</v>
      </c>
    </row>
    <row r="27" spans="1:11" ht="48" customHeight="1" x14ac:dyDescent="0.25">
      <c r="A27" s="15" t="s">
        <v>1143</v>
      </c>
      <c r="B27" s="16"/>
      <c r="C27" s="17" t="s">
        <v>1416</v>
      </c>
      <c r="D27" s="16"/>
      <c r="E27" s="29"/>
      <c r="F27" s="29"/>
      <c r="G27" s="29"/>
      <c r="H27" s="29"/>
      <c r="I27" s="166"/>
      <c r="J27" s="29"/>
      <c r="K27" s="29">
        <f t="shared" si="2"/>
        <v>0</v>
      </c>
    </row>
    <row r="28" spans="1:11" ht="15.75" customHeight="1" x14ac:dyDescent="0.25">
      <c r="A28" s="15"/>
      <c r="B28" s="16"/>
      <c r="C28" s="17" t="s">
        <v>1417</v>
      </c>
      <c r="D28" s="16"/>
      <c r="E28" s="29" t="s">
        <v>67</v>
      </c>
      <c r="F28" s="29"/>
      <c r="G28" s="29">
        <v>1</v>
      </c>
      <c r="H28" s="29"/>
      <c r="I28" s="166"/>
      <c r="J28" s="29"/>
      <c r="K28" s="29">
        <f>G28*I28</f>
        <v>0</v>
      </c>
    </row>
    <row r="29" spans="1:11" ht="15" customHeight="1" x14ac:dyDescent="0.25">
      <c r="A29" s="15"/>
      <c r="B29" s="16"/>
      <c r="C29" s="17" t="s">
        <v>1418</v>
      </c>
      <c r="D29" s="16"/>
      <c r="E29" s="29" t="s">
        <v>67</v>
      </c>
      <c r="F29" s="29"/>
      <c r="G29" s="29">
        <v>1</v>
      </c>
      <c r="H29" s="29"/>
      <c r="I29" s="166"/>
      <c r="J29" s="29"/>
      <c r="K29" s="29">
        <f>G29*I29</f>
        <v>0</v>
      </c>
    </row>
    <row r="30" spans="1:11" ht="15" customHeight="1" x14ac:dyDescent="0.25">
      <c r="A30" s="15"/>
      <c r="B30" s="16"/>
      <c r="C30" s="17" t="s">
        <v>1419</v>
      </c>
      <c r="D30" s="16"/>
      <c r="E30" s="29" t="s">
        <v>67</v>
      </c>
      <c r="F30" s="29"/>
      <c r="G30" s="29">
        <v>1</v>
      </c>
      <c r="H30" s="29"/>
      <c r="I30" s="166"/>
      <c r="J30" s="29"/>
      <c r="K30" s="29">
        <f>G30*I30</f>
        <v>0</v>
      </c>
    </row>
    <row r="31" spans="1:11" ht="15" hidden="1" customHeight="1" x14ac:dyDescent="0.25">
      <c r="A31" s="15"/>
      <c r="B31" s="16"/>
      <c r="C31" s="17" t="s">
        <v>1407</v>
      </c>
      <c r="D31" s="16"/>
      <c r="E31" s="29" t="s">
        <v>67</v>
      </c>
      <c r="F31" s="29"/>
      <c r="G31" s="29">
        <v>1</v>
      </c>
      <c r="H31" s="29"/>
      <c r="I31" s="166"/>
      <c r="J31" s="29"/>
      <c r="K31" s="29">
        <f>G31*I31</f>
        <v>0</v>
      </c>
    </row>
    <row r="32" spans="1:11" ht="15" customHeight="1" x14ac:dyDescent="0.25">
      <c r="A32" s="18"/>
      <c r="B32" s="47"/>
      <c r="C32" s="19" t="s">
        <v>1407</v>
      </c>
      <c r="D32" s="47"/>
      <c r="E32" s="32" t="s">
        <v>67</v>
      </c>
      <c r="F32" s="32"/>
      <c r="G32" s="32">
        <v>1</v>
      </c>
      <c r="H32" s="32"/>
      <c r="I32" s="163"/>
      <c r="J32" s="32"/>
      <c r="K32" s="32">
        <f>G32*I32</f>
        <v>0</v>
      </c>
    </row>
    <row r="33" spans="1:11" ht="60" hidden="1" x14ac:dyDescent="0.25">
      <c r="A33" s="22" t="s">
        <v>637</v>
      </c>
      <c r="B33" s="43"/>
      <c r="C33" s="41" t="s">
        <v>638</v>
      </c>
      <c r="D33" s="43"/>
      <c r="E33" s="31" t="s">
        <v>67</v>
      </c>
      <c r="F33" s="31"/>
      <c r="G33" s="31"/>
      <c r="H33" s="31"/>
      <c r="I33" s="164"/>
      <c r="J33" s="31"/>
      <c r="K33" s="32">
        <f t="shared" si="0"/>
        <v>0</v>
      </c>
    </row>
    <row r="34" spans="1:11" ht="75" hidden="1" x14ac:dyDescent="0.25">
      <c r="A34" s="22" t="s">
        <v>176</v>
      </c>
      <c r="B34" s="43"/>
      <c r="C34" s="23" t="s">
        <v>1195</v>
      </c>
      <c r="D34" s="43"/>
      <c r="E34" s="31" t="s">
        <v>67</v>
      </c>
      <c r="F34" s="31"/>
      <c r="G34" s="31"/>
      <c r="H34" s="31"/>
      <c r="I34" s="164"/>
      <c r="J34" s="31"/>
      <c r="K34" s="31">
        <f>G34*I34</f>
        <v>0</v>
      </c>
    </row>
    <row r="35" spans="1:11" ht="30" hidden="1" x14ac:dyDescent="0.25">
      <c r="A35" s="22" t="s">
        <v>24</v>
      </c>
      <c r="B35" s="43"/>
      <c r="C35" s="23" t="s">
        <v>1164</v>
      </c>
      <c r="D35" s="43"/>
      <c r="E35" s="31" t="s">
        <v>68</v>
      </c>
      <c r="F35" s="31"/>
      <c r="G35" s="31"/>
      <c r="H35" s="31"/>
      <c r="I35" s="176"/>
      <c r="J35" s="31"/>
      <c r="K35" s="31">
        <f>G35*I35</f>
        <v>0</v>
      </c>
    </row>
    <row r="36" spans="1:11" ht="60" hidden="1" x14ac:dyDescent="0.25">
      <c r="A36" s="22" t="s">
        <v>53</v>
      </c>
      <c r="B36" s="43"/>
      <c r="C36" s="41" t="s">
        <v>418</v>
      </c>
      <c r="D36" s="43"/>
      <c r="E36" s="31" t="s">
        <v>27</v>
      </c>
      <c r="F36" s="31"/>
      <c r="G36" s="31"/>
      <c r="H36" s="31"/>
      <c r="I36" s="164"/>
      <c r="J36" s="31"/>
      <c r="K36" s="32">
        <f>G36*I36</f>
        <v>0</v>
      </c>
    </row>
    <row r="37" spans="1:11" ht="60" hidden="1" customHeight="1" x14ac:dyDescent="0.25">
      <c r="A37" s="22" t="s">
        <v>54</v>
      </c>
      <c r="B37" s="43"/>
      <c r="C37" s="23" t="s">
        <v>419</v>
      </c>
      <c r="D37" s="43"/>
      <c r="E37" s="31" t="s">
        <v>27</v>
      </c>
      <c r="F37" s="31"/>
      <c r="G37" s="31"/>
      <c r="H37" s="31"/>
      <c r="I37" s="164"/>
      <c r="J37" s="31"/>
      <c r="K37" s="32">
        <f>G37*I37</f>
        <v>0</v>
      </c>
    </row>
    <row r="38" spans="1:11" ht="30" hidden="1" x14ac:dyDescent="0.25">
      <c r="A38" s="22" t="s">
        <v>623</v>
      </c>
      <c r="B38" s="43"/>
      <c r="C38" s="41" t="s">
        <v>1165</v>
      </c>
      <c r="D38" s="43"/>
      <c r="E38" s="31" t="s">
        <v>67</v>
      </c>
      <c r="F38" s="31"/>
      <c r="G38" s="31"/>
      <c r="H38" s="31"/>
      <c r="I38" s="175"/>
      <c r="J38" s="31"/>
      <c r="K38" s="32">
        <f t="shared" si="0"/>
        <v>0</v>
      </c>
    </row>
    <row r="39" spans="1:11" ht="75" hidden="1" x14ac:dyDescent="0.25">
      <c r="A39" s="22" t="s">
        <v>23</v>
      </c>
      <c r="B39" s="43"/>
      <c r="C39" s="41" t="s">
        <v>1166</v>
      </c>
      <c r="D39" s="43"/>
      <c r="E39" s="31" t="s">
        <v>67</v>
      </c>
      <c r="F39" s="31"/>
      <c r="G39" s="31"/>
      <c r="H39" s="31"/>
      <c r="I39" s="164"/>
      <c r="J39" s="31"/>
      <c r="K39" s="32">
        <f t="shared" si="0"/>
        <v>0</v>
      </c>
    </row>
    <row r="40" spans="1:11" ht="45" hidden="1" x14ac:dyDescent="0.25">
      <c r="A40" s="22" t="s">
        <v>24</v>
      </c>
      <c r="B40" s="43"/>
      <c r="C40" s="41" t="s">
        <v>512</v>
      </c>
      <c r="D40" s="43"/>
      <c r="E40" s="31" t="s">
        <v>67</v>
      </c>
      <c r="F40" s="31"/>
      <c r="G40" s="31"/>
      <c r="H40" s="31"/>
      <c r="I40" s="164"/>
      <c r="J40" s="31"/>
      <c r="K40" s="31">
        <f t="shared" si="0"/>
        <v>0</v>
      </c>
    </row>
    <row r="41" spans="1:11" hidden="1" x14ac:dyDescent="0.25">
      <c r="A41" s="22"/>
      <c r="B41" s="43"/>
      <c r="C41" s="23" t="s">
        <v>640</v>
      </c>
      <c r="D41" s="43"/>
      <c r="E41" s="40" t="s">
        <v>67</v>
      </c>
      <c r="F41" s="43"/>
      <c r="G41" s="31"/>
      <c r="H41" s="31"/>
      <c r="I41" s="164"/>
      <c r="J41" s="31"/>
      <c r="K41" s="31">
        <f>G41*I41</f>
        <v>0</v>
      </c>
    </row>
    <row r="42" spans="1:11" ht="60" customHeight="1" x14ac:dyDescent="0.25">
      <c r="A42" s="22" t="s">
        <v>1442</v>
      </c>
      <c r="B42" s="43"/>
      <c r="C42" s="49" t="s">
        <v>1408</v>
      </c>
      <c r="D42" s="43"/>
      <c r="E42" s="31" t="s">
        <v>67</v>
      </c>
      <c r="F42" s="31"/>
      <c r="G42" s="31">
        <v>2</v>
      </c>
      <c r="H42" s="31"/>
      <c r="I42" s="164"/>
      <c r="J42" s="31"/>
      <c r="K42" s="32">
        <f t="shared" ref="K42:K54" si="3">G42*I42</f>
        <v>0</v>
      </c>
    </row>
    <row r="43" spans="1:11" ht="96.75" hidden="1" customHeight="1" x14ac:dyDescent="0.25">
      <c r="A43" s="20"/>
      <c r="B43" s="61"/>
      <c r="C43" s="21" t="s">
        <v>1410</v>
      </c>
      <c r="D43" s="61"/>
      <c r="E43" s="62"/>
      <c r="F43" s="30"/>
      <c r="G43" s="30"/>
      <c r="H43" s="30"/>
      <c r="I43" s="168"/>
      <c r="J43" s="30"/>
      <c r="K43" s="30"/>
    </row>
    <row r="44" spans="1:11" hidden="1" x14ac:dyDescent="0.25">
      <c r="A44" s="15"/>
      <c r="B44" s="16"/>
      <c r="C44" s="17" t="s">
        <v>1409</v>
      </c>
      <c r="D44" s="16"/>
      <c r="E44" s="29" t="s">
        <v>64</v>
      </c>
      <c r="F44" s="29"/>
      <c r="G44" s="29">
        <v>50</v>
      </c>
      <c r="H44" s="29"/>
      <c r="I44" s="166"/>
      <c r="J44" s="29"/>
      <c r="K44" s="29">
        <f t="shared" ref="K44:K48" si="4">G44*I44</f>
        <v>0</v>
      </c>
    </row>
    <row r="45" spans="1:11" hidden="1" x14ac:dyDescent="0.25">
      <c r="A45" s="15"/>
      <c r="B45" s="16"/>
      <c r="C45" s="17" t="s">
        <v>1078</v>
      </c>
      <c r="D45" s="16"/>
      <c r="E45" s="29" t="s">
        <v>64</v>
      </c>
      <c r="F45" s="29"/>
      <c r="G45" s="29"/>
      <c r="H45" s="29"/>
      <c r="I45" s="166">
        <v>55</v>
      </c>
      <c r="J45" s="29"/>
      <c r="K45" s="29">
        <f t="shared" si="4"/>
        <v>0</v>
      </c>
    </row>
    <row r="46" spans="1:11" hidden="1" x14ac:dyDescent="0.25">
      <c r="A46" s="18"/>
      <c r="B46" s="47"/>
      <c r="C46" s="19" t="s">
        <v>1079</v>
      </c>
      <c r="D46" s="47"/>
      <c r="E46" s="32" t="s">
        <v>64</v>
      </c>
      <c r="F46" s="32"/>
      <c r="G46" s="32"/>
      <c r="H46" s="32"/>
      <c r="I46" s="163">
        <v>62</v>
      </c>
      <c r="J46" s="32"/>
      <c r="K46" s="32">
        <f t="shared" si="4"/>
        <v>0</v>
      </c>
    </row>
    <row r="47" spans="1:11" ht="90" hidden="1" customHeight="1" x14ac:dyDescent="0.25">
      <c r="A47" s="22"/>
      <c r="B47" s="43"/>
      <c r="C47" s="23" t="s">
        <v>1196</v>
      </c>
      <c r="D47" s="43"/>
      <c r="E47" s="31" t="s">
        <v>68</v>
      </c>
      <c r="F47" s="31"/>
      <c r="G47" s="31"/>
      <c r="H47" s="31"/>
      <c r="I47" s="164">
        <v>2100</v>
      </c>
      <c r="J47" s="31"/>
      <c r="K47" s="32"/>
    </row>
    <row r="48" spans="1:11" ht="30" hidden="1" x14ac:dyDescent="0.25">
      <c r="A48" s="22"/>
      <c r="B48" s="43"/>
      <c r="C48" s="23" t="s">
        <v>1080</v>
      </c>
      <c r="D48" s="43"/>
      <c r="E48" s="31" t="s">
        <v>67</v>
      </c>
      <c r="F48" s="31"/>
      <c r="G48" s="31"/>
      <c r="H48" s="31"/>
      <c r="I48" s="164">
        <v>190</v>
      </c>
      <c r="J48" s="31"/>
      <c r="K48" s="32">
        <f t="shared" si="4"/>
        <v>0</v>
      </c>
    </row>
    <row r="49" spans="1:11" ht="45" hidden="1" x14ac:dyDescent="0.25">
      <c r="A49" s="18" t="s">
        <v>636</v>
      </c>
      <c r="B49" s="26"/>
      <c r="C49" s="63" t="s">
        <v>1133</v>
      </c>
      <c r="D49" s="26"/>
      <c r="E49" s="32" t="s">
        <v>67</v>
      </c>
      <c r="F49" s="32"/>
      <c r="G49" s="32"/>
      <c r="H49" s="32"/>
      <c r="I49" s="163">
        <v>15</v>
      </c>
      <c r="J49" s="87">
        <v>15</v>
      </c>
      <c r="K49" s="32">
        <f>G49*I49</f>
        <v>0</v>
      </c>
    </row>
    <row r="50" spans="1:11" ht="22.5" hidden="1" customHeight="1" x14ac:dyDescent="0.25">
      <c r="A50" s="22"/>
      <c r="B50" s="43"/>
      <c r="C50" s="131" t="s">
        <v>717</v>
      </c>
      <c r="D50" s="43"/>
      <c r="E50" s="31"/>
      <c r="F50" s="31"/>
      <c r="G50" s="31"/>
      <c r="H50" s="31"/>
      <c r="I50" s="164"/>
      <c r="J50" s="31"/>
      <c r="K50" s="32"/>
    </row>
    <row r="51" spans="1:11" ht="30" hidden="1" x14ac:dyDescent="0.25">
      <c r="A51" s="22" t="s">
        <v>22</v>
      </c>
      <c r="B51" s="43"/>
      <c r="C51" s="80" t="s">
        <v>1411</v>
      </c>
      <c r="D51" s="43"/>
      <c r="E51" s="31" t="s">
        <v>27</v>
      </c>
      <c r="F51" s="31"/>
      <c r="G51" s="31">
        <v>1</v>
      </c>
      <c r="H51" s="31"/>
      <c r="I51" s="176"/>
      <c r="J51" s="31"/>
      <c r="K51" s="31">
        <f>G51*I51</f>
        <v>0</v>
      </c>
    </row>
    <row r="52" spans="1:11" ht="60" hidden="1" x14ac:dyDescent="0.25">
      <c r="A52" s="22" t="s">
        <v>621</v>
      </c>
      <c r="B52" s="43"/>
      <c r="C52" s="80" t="s">
        <v>622</v>
      </c>
      <c r="D52" s="43"/>
      <c r="E52" s="31" t="s">
        <v>67</v>
      </c>
      <c r="F52" s="31"/>
      <c r="G52" s="31"/>
      <c r="H52" s="31"/>
      <c r="I52" s="176">
        <v>600</v>
      </c>
      <c r="J52" s="31"/>
      <c r="K52" s="31">
        <f>G52*I52</f>
        <v>0</v>
      </c>
    </row>
    <row r="53" spans="1:11" ht="60" hidden="1" x14ac:dyDescent="0.25">
      <c r="A53" s="22" t="s">
        <v>26</v>
      </c>
      <c r="B53" s="43"/>
      <c r="C53" s="41" t="s">
        <v>416</v>
      </c>
      <c r="D53" s="43"/>
      <c r="E53" s="31" t="s">
        <v>27</v>
      </c>
      <c r="F53" s="31"/>
      <c r="G53" s="31">
        <v>1</v>
      </c>
      <c r="H53" s="31"/>
      <c r="I53" s="164"/>
      <c r="J53" s="31"/>
      <c r="K53" s="32">
        <f t="shared" si="3"/>
        <v>0</v>
      </c>
    </row>
    <row r="54" spans="1:11" ht="45" hidden="1" x14ac:dyDescent="0.25">
      <c r="A54" s="22" t="s">
        <v>52</v>
      </c>
      <c r="B54" s="43"/>
      <c r="C54" s="41" t="s">
        <v>417</v>
      </c>
      <c r="D54" s="43"/>
      <c r="E54" s="31" t="s">
        <v>27</v>
      </c>
      <c r="F54" s="31"/>
      <c r="G54" s="31"/>
      <c r="H54" s="31"/>
      <c r="I54" s="164">
        <v>300</v>
      </c>
      <c r="J54" s="31"/>
      <c r="K54" s="32">
        <f t="shared" si="3"/>
        <v>0</v>
      </c>
    </row>
    <row r="55" spans="1:11" ht="7.5" customHeight="1" x14ac:dyDescent="0.25">
      <c r="A55" s="13"/>
      <c r="B55" s="12"/>
      <c r="C55" s="10"/>
      <c r="D55" s="12"/>
      <c r="E55" s="45"/>
      <c r="F55" s="45"/>
      <c r="G55" s="45"/>
      <c r="H55" s="45"/>
      <c r="I55" s="45"/>
      <c r="J55" s="45"/>
      <c r="K55" s="45"/>
    </row>
    <row r="56" spans="1:11" x14ac:dyDescent="0.25">
      <c r="A56" s="249" t="s">
        <v>51</v>
      </c>
      <c r="B56" s="249"/>
      <c r="C56" s="249"/>
      <c r="D56" s="249"/>
      <c r="E56" s="249"/>
      <c r="F56" s="16"/>
      <c r="G56" s="250">
        <f>SUM(K9:K54)</f>
        <v>0</v>
      </c>
      <c r="H56" s="250"/>
      <c r="I56" s="250"/>
      <c r="J56" s="250"/>
      <c r="K56" s="250"/>
    </row>
    <row r="57" spans="1:11" x14ac:dyDescent="0.25">
      <c r="A57" s="13"/>
      <c r="B57" s="12"/>
      <c r="C57" s="10"/>
      <c r="D57" s="12"/>
      <c r="E57" s="45"/>
      <c r="F57" s="45"/>
      <c r="G57" s="45"/>
      <c r="H57" s="45"/>
      <c r="I57" s="45"/>
      <c r="J57" s="45"/>
      <c r="K57" s="45"/>
    </row>
    <row r="58" spans="1:11" x14ac:dyDescent="0.25">
      <c r="A58" s="13"/>
      <c r="B58" s="12"/>
      <c r="C58" s="10"/>
      <c r="D58" s="12"/>
      <c r="E58" s="45"/>
      <c r="F58" s="45"/>
      <c r="G58" s="45"/>
      <c r="H58" s="45"/>
      <c r="I58" s="45"/>
      <c r="J58" s="45"/>
      <c r="K58" s="45"/>
    </row>
    <row r="59" spans="1:11" x14ac:dyDescent="0.25">
      <c r="A59" s="13"/>
      <c r="B59" s="12"/>
      <c r="C59" s="10"/>
      <c r="D59" s="12"/>
      <c r="E59" s="45"/>
      <c r="F59" s="45"/>
      <c r="G59" s="45"/>
      <c r="H59" s="45"/>
      <c r="I59" s="45"/>
      <c r="J59" s="45"/>
      <c r="K59" s="45"/>
    </row>
    <row r="60" spans="1:11" x14ac:dyDescent="0.25">
      <c r="A60" s="13"/>
      <c r="B60" s="12"/>
      <c r="C60" s="10"/>
      <c r="D60" s="12"/>
      <c r="E60" s="45"/>
      <c r="F60" s="45"/>
      <c r="G60" s="45"/>
      <c r="H60" s="45"/>
      <c r="I60" s="45"/>
      <c r="J60" s="45"/>
      <c r="K60" s="45"/>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10"/>
      <c r="D63" s="12"/>
      <c r="E63" s="45"/>
      <c r="F63" s="45"/>
      <c r="G63" s="45"/>
      <c r="H63" s="45"/>
      <c r="I63" s="45"/>
      <c r="J63" s="45"/>
      <c r="K63" s="45"/>
    </row>
    <row r="64" spans="1:11" x14ac:dyDescent="0.25">
      <c r="A64" s="13"/>
      <c r="B64" s="12"/>
      <c r="C64" s="10"/>
      <c r="D64" s="12"/>
      <c r="E64" s="45"/>
      <c r="F64" s="45"/>
      <c r="G64" s="45"/>
      <c r="H64" s="45"/>
      <c r="I64" s="45"/>
      <c r="J64" s="45"/>
      <c r="K64" s="45"/>
    </row>
    <row r="65" spans="1:11" x14ac:dyDescent="0.25">
      <c r="A65" s="13"/>
      <c r="B65" s="12"/>
      <c r="C65" s="10"/>
      <c r="D65" s="12"/>
      <c r="E65" s="45"/>
      <c r="F65" s="45"/>
      <c r="G65" s="45"/>
      <c r="H65" s="45"/>
      <c r="I65" s="45"/>
      <c r="J65" s="45"/>
      <c r="K65" s="45"/>
    </row>
    <row r="66" spans="1:11" x14ac:dyDescent="0.25">
      <c r="A66" s="13"/>
      <c r="B66" s="12"/>
      <c r="C66" s="10"/>
      <c r="D66" s="12"/>
      <c r="E66" s="45"/>
      <c r="F66" s="45"/>
      <c r="G66" s="45"/>
      <c r="H66" s="45"/>
      <c r="I66" s="45"/>
      <c r="J66" s="45"/>
      <c r="K66" s="45"/>
    </row>
    <row r="67" spans="1:11" x14ac:dyDescent="0.25">
      <c r="A67" s="13"/>
      <c r="B67" s="12"/>
      <c r="C67" s="10"/>
      <c r="D67" s="12"/>
      <c r="E67" s="45"/>
      <c r="F67" s="45"/>
      <c r="G67" s="45"/>
      <c r="H67" s="45"/>
      <c r="I67" s="45"/>
      <c r="J67" s="45"/>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0"/>
      <c r="D639" s="12"/>
      <c r="E639" s="45"/>
      <c r="F639" s="45"/>
      <c r="G639" s="45"/>
      <c r="H639" s="45"/>
      <c r="I639" s="45"/>
      <c r="J639" s="45"/>
      <c r="K639" s="45"/>
    </row>
    <row r="640" spans="1:11" x14ac:dyDescent="0.25">
      <c r="A640" s="13"/>
      <c r="B640" s="12"/>
      <c r="C640" s="12"/>
      <c r="D640" s="12"/>
      <c r="E640" s="45"/>
      <c r="F640" s="45"/>
      <c r="G640" s="45"/>
      <c r="H640" s="45"/>
      <c r="I640" s="45"/>
      <c r="J640" s="45"/>
      <c r="K640" s="45"/>
    </row>
    <row r="641" spans="1:11" x14ac:dyDescent="0.25">
      <c r="A641" s="13"/>
      <c r="B641" s="12"/>
      <c r="C641" s="12"/>
      <c r="D641" s="12"/>
      <c r="E641" s="45"/>
      <c r="F641" s="45"/>
      <c r="G641" s="45"/>
      <c r="H641" s="45"/>
      <c r="I641" s="45"/>
      <c r="J641" s="45"/>
      <c r="K641" s="45"/>
    </row>
    <row r="642" spans="1:11" x14ac:dyDescent="0.25">
      <c r="A642" s="13"/>
      <c r="B642" s="12"/>
      <c r="C642" s="12"/>
      <c r="D642" s="12"/>
      <c r="E642" s="45"/>
      <c r="F642" s="45"/>
      <c r="G642" s="45"/>
      <c r="H642" s="45"/>
      <c r="I642" s="45"/>
      <c r="J642" s="45"/>
      <c r="K642" s="45"/>
    </row>
    <row r="643" spans="1:11" x14ac:dyDescent="0.25">
      <c r="A643" s="13"/>
      <c r="B643" s="12"/>
      <c r="C643" s="12"/>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3"/>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12"/>
      <c r="F682" s="12"/>
      <c r="G682" s="12"/>
      <c r="H682" s="12"/>
      <c r="I682" s="12"/>
      <c r="J682" s="12"/>
      <c r="K682" s="12"/>
    </row>
    <row r="683" spans="1:11" x14ac:dyDescent="0.25">
      <c r="A683" s="12"/>
      <c r="B683" s="12"/>
      <c r="C683" s="12"/>
      <c r="D683" s="12"/>
      <c r="E683" s="12"/>
      <c r="F683" s="12"/>
      <c r="G683" s="12"/>
      <c r="H683" s="12"/>
      <c r="I683" s="12"/>
      <c r="J683" s="12"/>
      <c r="K683" s="12"/>
    </row>
  </sheetData>
  <sheetProtection password="CC71" sheet="1" objects="1" scenarios="1" selectLockedCells="1"/>
  <mergeCells count="12">
    <mergeCell ref="A56:E56"/>
    <mergeCell ref="G56:K5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09"/>
  <sheetViews>
    <sheetView showGridLines="0" showZeros="0" view="pageLayout" zoomScaleNormal="100" workbookViewId="0">
      <selection activeCell="I9" sqref="I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420</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421</v>
      </c>
      <c r="B3" s="252"/>
      <c r="C3" s="252"/>
      <c r="D3" s="252"/>
      <c r="E3" s="252"/>
      <c r="F3" s="252"/>
      <c r="G3" s="252"/>
      <c r="H3" s="252"/>
      <c r="I3" s="252"/>
      <c r="J3" s="252"/>
      <c r="K3" s="252"/>
    </row>
    <row r="4" spans="1:11" ht="30" customHeight="1" x14ac:dyDescent="0.25">
      <c r="A4" s="15" t="s">
        <v>19</v>
      </c>
      <c r="B4" s="15"/>
      <c r="C4" s="253" t="s">
        <v>521</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15"/>
      <c r="B6" s="15"/>
      <c r="C6" s="83"/>
      <c r="D6" s="83"/>
      <c r="E6" s="83"/>
      <c r="F6" s="83"/>
      <c r="G6" s="83"/>
      <c r="H6" s="83"/>
      <c r="I6" s="83"/>
      <c r="J6" s="83"/>
      <c r="K6" s="83"/>
    </row>
    <row r="7" spans="1:1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ht="75" x14ac:dyDescent="0.25">
      <c r="A9" s="18" t="s">
        <v>1443</v>
      </c>
      <c r="B9" s="47"/>
      <c r="C9" s="19" t="s">
        <v>1199</v>
      </c>
      <c r="D9" s="47"/>
      <c r="E9" s="32" t="s">
        <v>27</v>
      </c>
      <c r="F9" s="32"/>
      <c r="G9" s="32">
        <v>1</v>
      </c>
      <c r="H9" s="32"/>
      <c r="I9" s="163"/>
      <c r="J9" s="32"/>
      <c r="K9" s="32">
        <f t="shared" ref="K9" si="0">G9*I9</f>
        <v>0</v>
      </c>
    </row>
    <row r="10" spans="1:11" ht="60" hidden="1" x14ac:dyDescent="0.25">
      <c r="A10" s="22" t="s">
        <v>22</v>
      </c>
      <c r="B10" s="43"/>
      <c r="C10" s="23" t="s">
        <v>423</v>
      </c>
      <c r="D10" s="43"/>
      <c r="E10" s="31" t="s">
        <v>21</v>
      </c>
      <c r="F10" s="31"/>
      <c r="G10" s="31"/>
      <c r="H10" s="31"/>
      <c r="I10" s="176">
        <v>3</v>
      </c>
      <c r="J10" s="31"/>
      <c r="K10" s="31">
        <f>G10*I10</f>
        <v>0</v>
      </c>
    </row>
    <row r="11" spans="1:11" ht="45" hidden="1" x14ac:dyDescent="0.25">
      <c r="A11" s="22" t="s">
        <v>23</v>
      </c>
      <c r="B11" s="43"/>
      <c r="C11" s="23" t="s">
        <v>513</v>
      </c>
      <c r="D11" s="43"/>
      <c r="E11" s="31" t="s">
        <v>68</v>
      </c>
      <c r="F11" s="31"/>
      <c r="G11" s="31"/>
      <c r="H11" s="31"/>
      <c r="I11" s="164">
        <v>550</v>
      </c>
      <c r="J11" s="31"/>
      <c r="K11" s="31"/>
    </row>
    <row r="12" spans="1:11" ht="30" hidden="1" customHeight="1" x14ac:dyDescent="0.25">
      <c r="A12" s="22" t="s">
        <v>24</v>
      </c>
      <c r="B12" s="43"/>
      <c r="C12" s="23" t="s">
        <v>422</v>
      </c>
      <c r="D12" s="43"/>
      <c r="E12" s="31" t="s">
        <v>27</v>
      </c>
      <c r="F12" s="31"/>
      <c r="G12" s="31"/>
      <c r="H12" s="31"/>
      <c r="I12" s="164">
        <v>500</v>
      </c>
      <c r="J12" s="31"/>
      <c r="K12" s="31">
        <f t="shared" ref="K12:K21" si="1">G12*I12</f>
        <v>0</v>
      </c>
    </row>
    <row r="13" spans="1:11" hidden="1" x14ac:dyDescent="0.25">
      <c r="A13" s="22" t="s">
        <v>23</v>
      </c>
      <c r="B13" s="43"/>
      <c r="C13" s="23" t="s">
        <v>632</v>
      </c>
      <c r="D13" s="43"/>
      <c r="E13" s="31" t="s">
        <v>68</v>
      </c>
      <c r="F13" s="31"/>
      <c r="G13" s="31"/>
      <c r="H13" s="31"/>
      <c r="I13" s="176">
        <v>200</v>
      </c>
      <c r="J13" s="31"/>
      <c r="K13" s="31">
        <f t="shared" si="1"/>
        <v>0</v>
      </c>
    </row>
    <row r="14" spans="1:11" ht="45" hidden="1" x14ac:dyDescent="0.25">
      <c r="A14" s="22" t="s">
        <v>25</v>
      </c>
      <c r="B14" s="43"/>
      <c r="C14" s="117" t="s">
        <v>424</v>
      </c>
      <c r="D14" s="43"/>
      <c r="E14" s="31" t="s">
        <v>67</v>
      </c>
      <c r="F14" s="31"/>
      <c r="G14" s="31"/>
      <c r="H14" s="31"/>
      <c r="I14" s="164">
        <v>80</v>
      </c>
      <c r="J14" s="31"/>
      <c r="K14" s="31">
        <f t="shared" si="1"/>
        <v>0</v>
      </c>
    </row>
    <row r="15" spans="1:11" ht="45" hidden="1" x14ac:dyDescent="0.25">
      <c r="A15" s="22" t="s">
        <v>36</v>
      </c>
      <c r="B15" s="43"/>
      <c r="C15" s="49" t="s">
        <v>425</v>
      </c>
      <c r="D15" s="43"/>
      <c r="E15" s="31" t="s">
        <v>67</v>
      </c>
      <c r="F15" s="31"/>
      <c r="G15" s="31"/>
      <c r="H15" s="31"/>
      <c r="I15" s="164">
        <v>40</v>
      </c>
      <c r="J15" s="31"/>
      <c r="K15" s="31">
        <f t="shared" si="1"/>
        <v>0</v>
      </c>
    </row>
    <row r="16" spans="1:11" ht="60" hidden="1" customHeight="1" x14ac:dyDescent="0.25">
      <c r="A16" s="22" t="s">
        <v>26</v>
      </c>
      <c r="B16" s="43"/>
      <c r="C16" s="49" t="s">
        <v>426</v>
      </c>
      <c r="D16" s="43"/>
      <c r="E16" s="31" t="s">
        <v>67</v>
      </c>
      <c r="F16" s="31"/>
      <c r="G16" s="31"/>
      <c r="H16" s="31"/>
      <c r="I16" s="164">
        <v>60</v>
      </c>
      <c r="J16" s="31"/>
      <c r="K16" s="31">
        <f t="shared" si="1"/>
        <v>0</v>
      </c>
    </row>
    <row r="17" spans="1:11" ht="60" hidden="1" x14ac:dyDescent="0.25">
      <c r="A17" s="22" t="s">
        <v>52</v>
      </c>
      <c r="B17" s="43"/>
      <c r="C17" s="49" t="s">
        <v>427</v>
      </c>
      <c r="D17" s="43"/>
      <c r="E17" s="31" t="s">
        <v>67</v>
      </c>
      <c r="F17" s="31"/>
      <c r="G17" s="31"/>
      <c r="H17" s="31"/>
      <c r="I17" s="164">
        <v>12</v>
      </c>
      <c r="J17" s="31"/>
      <c r="K17" s="31">
        <f t="shared" si="1"/>
        <v>0</v>
      </c>
    </row>
    <row r="18" spans="1:11" ht="60" hidden="1" customHeight="1" x14ac:dyDescent="0.25">
      <c r="A18" s="22" t="s">
        <v>53</v>
      </c>
      <c r="B18" s="43"/>
      <c r="C18" s="49" t="s">
        <v>1200</v>
      </c>
      <c r="D18" s="43"/>
      <c r="E18" s="31" t="s">
        <v>67</v>
      </c>
      <c r="F18" s="31"/>
      <c r="G18" s="31"/>
      <c r="H18" s="31"/>
      <c r="I18" s="164">
        <v>25</v>
      </c>
      <c r="J18" s="31"/>
      <c r="K18" s="31">
        <f t="shared" si="1"/>
        <v>0</v>
      </c>
    </row>
    <row r="19" spans="1:11" ht="45" hidden="1" x14ac:dyDescent="0.25">
      <c r="A19" s="118" t="s">
        <v>54</v>
      </c>
      <c r="B19" s="43"/>
      <c r="C19" s="49" t="s">
        <v>428</v>
      </c>
      <c r="D19" s="43"/>
      <c r="E19" s="31" t="s">
        <v>67</v>
      </c>
      <c r="F19" s="31"/>
      <c r="G19" s="31"/>
      <c r="H19" s="31"/>
      <c r="I19" s="164">
        <v>500</v>
      </c>
      <c r="J19" s="31"/>
      <c r="K19" s="31">
        <f t="shared" si="1"/>
        <v>0</v>
      </c>
    </row>
    <row r="20" spans="1:11" ht="60" hidden="1" customHeight="1" x14ac:dyDescent="0.25">
      <c r="A20" s="22" t="s">
        <v>55</v>
      </c>
      <c r="B20" s="43"/>
      <c r="C20" s="49" t="s">
        <v>429</v>
      </c>
      <c r="D20" s="43"/>
      <c r="E20" s="31" t="s">
        <v>21</v>
      </c>
      <c r="F20" s="31"/>
      <c r="G20" s="31"/>
      <c r="H20" s="31"/>
      <c r="I20" s="164">
        <v>3</v>
      </c>
      <c r="J20" s="31"/>
      <c r="K20" s="31">
        <f t="shared" si="1"/>
        <v>0</v>
      </c>
    </row>
    <row r="21" spans="1:11" ht="135" hidden="1" x14ac:dyDescent="0.25">
      <c r="A21" s="22" t="s">
        <v>56</v>
      </c>
      <c r="B21" s="43"/>
      <c r="C21" s="49" t="s">
        <v>430</v>
      </c>
      <c r="D21" s="43"/>
      <c r="E21" s="31" t="s">
        <v>67</v>
      </c>
      <c r="F21" s="31"/>
      <c r="G21" s="31"/>
      <c r="H21" s="31"/>
      <c r="I21" s="164">
        <v>35000</v>
      </c>
      <c r="J21" s="31"/>
      <c r="K21" s="31">
        <f t="shared" si="1"/>
        <v>0</v>
      </c>
    </row>
    <row r="22" spans="1:11" ht="7.5" customHeight="1" x14ac:dyDescent="0.25">
      <c r="A22" s="42"/>
      <c r="B22" s="42"/>
      <c r="C22" s="90"/>
      <c r="D22" s="42"/>
      <c r="E22" s="42"/>
      <c r="F22" s="42"/>
      <c r="G22" s="42"/>
      <c r="H22" s="42"/>
      <c r="I22" s="42"/>
      <c r="J22" s="42"/>
      <c r="K22" s="42"/>
    </row>
    <row r="23" spans="1:11" x14ac:dyDescent="0.25">
      <c r="A23" s="249" t="s">
        <v>51</v>
      </c>
      <c r="B23" s="249"/>
      <c r="C23" s="249"/>
      <c r="D23" s="249"/>
      <c r="E23" s="249"/>
      <c r="F23" s="16"/>
      <c r="G23" s="250">
        <f>SUM(K9:K21)</f>
        <v>0</v>
      </c>
      <c r="H23" s="250"/>
      <c r="I23" s="250"/>
      <c r="J23" s="250"/>
      <c r="K23" s="250"/>
    </row>
    <row r="24" spans="1:11" x14ac:dyDescent="0.25">
      <c r="A24" s="42"/>
      <c r="B24" s="42"/>
      <c r="C24" s="91"/>
      <c r="D24" s="42"/>
      <c r="E24" s="42"/>
      <c r="F24" s="42"/>
      <c r="G24" s="42"/>
      <c r="H24" s="42"/>
      <c r="I24" s="42"/>
      <c r="J24" s="42"/>
      <c r="K24" s="42"/>
    </row>
    <row r="25" spans="1:11" x14ac:dyDescent="0.25">
      <c r="A25" s="42"/>
      <c r="B25" s="42"/>
      <c r="C25" s="91"/>
      <c r="D25" s="42"/>
      <c r="E25" s="42"/>
      <c r="F25" s="42"/>
      <c r="G25" s="42"/>
      <c r="H25" s="42"/>
      <c r="I25" s="42"/>
      <c r="J25" s="42"/>
      <c r="K25" s="42"/>
    </row>
    <row r="26" spans="1:11" x14ac:dyDescent="0.25">
      <c r="A26" s="42"/>
      <c r="B26" s="42"/>
      <c r="C26" s="91"/>
      <c r="D26" s="42"/>
      <c r="E26" s="42"/>
      <c r="F26" s="42"/>
      <c r="G26" s="42"/>
      <c r="H26" s="42"/>
      <c r="I26" s="42"/>
      <c r="J26" s="42"/>
      <c r="K26" s="42"/>
    </row>
    <row r="27" spans="1:11" x14ac:dyDescent="0.25">
      <c r="A27" s="42"/>
      <c r="B27" s="42"/>
      <c r="C27" s="91"/>
      <c r="D27" s="42"/>
      <c r="E27" s="42"/>
      <c r="F27" s="42"/>
      <c r="G27" s="42"/>
      <c r="H27" s="42"/>
      <c r="I27" s="42"/>
      <c r="J27" s="42"/>
      <c r="K27" s="42"/>
    </row>
    <row r="28" spans="1:11" x14ac:dyDescent="0.25">
      <c r="A28" s="42"/>
      <c r="B28" s="42"/>
      <c r="C28" s="91"/>
      <c r="D28" s="42"/>
      <c r="E28" s="42"/>
      <c r="F28" s="42"/>
      <c r="G28" s="42"/>
      <c r="H28" s="42"/>
      <c r="I28" s="42"/>
      <c r="J28" s="42"/>
      <c r="K28" s="42"/>
    </row>
    <row r="29" spans="1:11" x14ac:dyDescent="0.25">
      <c r="A29" s="42"/>
      <c r="B29" s="42"/>
      <c r="C29" s="91"/>
      <c r="D29" s="42"/>
      <c r="E29" s="42"/>
      <c r="F29" s="42"/>
      <c r="G29" s="42"/>
      <c r="H29" s="42"/>
      <c r="I29" s="42"/>
      <c r="J29" s="42"/>
      <c r="K29" s="42"/>
    </row>
    <row r="30" spans="1:11" x14ac:dyDescent="0.25">
      <c r="A30" s="42"/>
      <c r="B30" s="42"/>
      <c r="C30" s="91"/>
      <c r="D30" s="42"/>
      <c r="E30" s="42"/>
      <c r="F30" s="42"/>
      <c r="G30" s="42"/>
      <c r="H30" s="42"/>
      <c r="I30" s="42"/>
      <c r="J30" s="42"/>
      <c r="K30" s="42"/>
    </row>
    <row r="31" spans="1:11" x14ac:dyDescent="0.25">
      <c r="A31" s="42"/>
      <c r="B31" s="42"/>
      <c r="C31" s="91"/>
      <c r="D31" s="42"/>
      <c r="E31" s="42"/>
      <c r="F31" s="42"/>
      <c r="G31" s="42"/>
      <c r="H31" s="42"/>
      <c r="I31" s="42"/>
      <c r="J31" s="42"/>
      <c r="K31" s="42"/>
    </row>
    <row r="32" spans="1:11" x14ac:dyDescent="0.25">
      <c r="A32" s="42"/>
      <c r="B32" s="42"/>
      <c r="C32" s="91"/>
      <c r="D32" s="42"/>
      <c r="E32" s="42"/>
      <c r="F32" s="42"/>
      <c r="G32" s="42"/>
      <c r="H32" s="42"/>
      <c r="I32" s="42"/>
      <c r="J32" s="42"/>
      <c r="K32" s="42"/>
    </row>
    <row r="33" spans="1:11" x14ac:dyDescent="0.25">
      <c r="A33" s="42"/>
      <c r="B33" s="42"/>
      <c r="C33" s="91"/>
      <c r="D33" s="42"/>
      <c r="E33" s="42"/>
      <c r="F33" s="42"/>
      <c r="G33" s="42"/>
      <c r="H33" s="42"/>
      <c r="I33" s="42"/>
      <c r="J33" s="42"/>
      <c r="K33" s="42"/>
    </row>
    <row r="34" spans="1:11" x14ac:dyDescent="0.25">
      <c r="A34" s="42"/>
      <c r="B34" s="42"/>
      <c r="C34" s="91"/>
      <c r="D34" s="42"/>
      <c r="E34" s="42"/>
      <c r="F34" s="42"/>
      <c r="G34" s="42"/>
      <c r="H34" s="42"/>
      <c r="I34" s="42"/>
      <c r="J34" s="42"/>
      <c r="K34" s="42"/>
    </row>
    <row r="35" spans="1:11" x14ac:dyDescent="0.25">
      <c r="A35" s="42"/>
      <c r="B35" s="42"/>
      <c r="C35" s="91"/>
      <c r="D35" s="42"/>
      <c r="E35" s="42"/>
      <c r="F35" s="42"/>
      <c r="G35" s="42"/>
      <c r="H35" s="42"/>
      <c r="I35" s="42"/>
      <c r="J35" s="42"/>
      <c r="K35" s="42"/>
    </row>
    <row r="36" spans="1:11" x14ac:dyDescent="0.25">
      <c r="A36" s="42"/>
      <c r="B36" s="42"/>
      <c r="C36" s="91"/>
      <c r="D36" s="42"/>
      <c r="E36" s="42"/>
      <c r="F36" s="42"/>
      <c r="G36" s="42"/>
      <c r="H36" s="42"/>
      <c r="I36" s="42"/>
      <c r="J36" s="42"/>
      <c r="K36" s="42"/>
    </row>
    <row r="37" spans="1:11" x14ac:dyDescent="0.25">
      <c r="A37" s="42"/>
      <c r="B37" s="42"/>
      <c r="C37" s="91"/>
      <c r="D37" s="42"/>
      <c r="E37" s="42"/>
      <c r="F37" s="42"/>
      <c r="G37" s="42"/>
      <c r="H37" s="42"/>
      <c r="I37" s="42"/>
      <c r="J37" s="42"/>
      <c r="K37" s="42"/>
    </row>
    <row r="38" spans="1:11" x14ac:dyDescent="0.25">
      <c r="A38" s="42"/>
      <c r="B38" s="42"/>
      <c r="C38" s="91"/>
      <c r="D38" s="42"/>
      <c r="E38" s="42"/>
      <c r="F38" s="42"/>
      <c r="G38" s="42"/>
      <c r="H38" s="42"/>
      <c r="I38" s="42"/>
      <c r="J38" s="42"/>
      <c r="K38" s="42"/>
    </row>
    <row r="39" spans="1:11" x14ac:dyDescent="0.25">
      <c r="A39" s="42"/>
      <c r="B39" s="42"/>
      <c r="C39" s="91"/>
      <c r="D39" s="42"/>
      <c r="E39" s="42"/>
      <c r="F39" s="42"/>
      <c r="G39" s="42"/>
      <c r="H39" s="42"/>
      <c r="I39" s="42"/>
      <c r="J39" s="42"/>
      <c r="K39" s="42"/>
    </row>
    <row r="40" spans="1:11" x14ac:dyDescent="0.25">
      <c r="A40" s="42"/>
      <c r="B40" s="42"/>
      <c r="C40" s="91"/>
      <c r="D40" s="42"/>
      <c r="E40" s="42"/>
      <c r="F40" s="42"/>
      <c r="G40" s="42"/>
      <c r="H40" s="42"/>
      <c r="I40" s="42"/>
      <c r="J40" s="42"/>
      <c r="K40" s="42"/>
    </row>
    <row r="41" spans="1:11" x14ac:dyDescent="0.25">
      <c r="A41" s="42"/>
      <c r="B41" s="42"/>
      <c r="C41" s="91"/>
      <c r="D41" s="42"/>
      <c r="E41" s="42"/>
      <c r="F41" s="42"/>
      <c r="G41" s="42"/>
      <c r="H41" s="42"/>
      <c r="I41" s="42"/>
      <c r="J41" s="42"/>
      <c r="K41" s="42"/>
    </row>
    <row r="42" spans="1:11" x14ac:dyDescent="0.25">
      <c r="A42" s="42"/>
      <c r="B42" s="42"/>
      <c r="C42" s="91"/>
      <c r="D42" s="42"/>
      <c r="E42" s="42"/>
      <c r="F42" s="42"/>
      <c r="G42" s="42"/>
      <c r="H42" s="42"/>
      <c r="I42" s="42"/>
      <c r="J42" s="42"/>
      <c r="K42" s="42"/>
    </row>
    <row r="43" spans="1:11" x14ac:dyDescent="0.25">
      <c r="A43" s="42"/>
      <c r="B43" s="42"/>
      <c r="C43" s="91"/>
      <c r="D43" s="42"/>
      <c r="E43" s="42"/>
      <c r="F43" s="42"/>
      <c r="G43" s="42"/>
      <c r="H43" s="42"/>
      <c r="I43" s="42"/>
      <c r="J43" s="42"/>
      <c r="K43" s="42"/>
    </row>
    <row r="44" spans="1:11" x14ac:dyDescent="0.25">
      <c r="A44" s="42"/>
      <c r="B44" s="42"/>
      <c r="C44" s="91"/>
      <c r="D44" s="42"/>
      <c r="E44" s="42"/>
      <c r="F44" s="42"/>
      <c r="G44" s="42"/>
      <c r="H44" s="42"/>
      <c r="I44" s="42"/>
      <c r="J44" s="42"/>
      <c r="K44" s="42"/>
    </row>
    <row r="45" spans="1:11" x14ac:dyDescent="0.25">
      <c r="A45" s="42"/>
      <c r="B45" s="42"/>
      <c r="C45" s="91"/>
      <c r="D45" s="42"/>
      <c r="E45" s="42"/>
      <c r="F45" s="42"/>
      <c r="G45" s="42"/>
      <c r="H45" s="42"/>
      <c r="I45" s="42"/>
      <c r="J45" s="42"/>
      <c r="K45" s="42"/>
    </row>
    <row r="46" spans="1:11" x14ac:dyDescent="0.25">
      <c r="A46" s="42"/>
      <c r="B46" s="42"/>
      <c r="C46" s="91"/>
      <c r="D46" s="42"/>
      <c r="E46" s="42"/>
      <c r="F46" s="42"/>
      <c r="G46" s="42"/>
      <c r="H46" s="42"/>
      <c r="I46" s="42"/>
      <c r="J46" s="42"/>
      <c r="K46" s="42"/>
    </row>
    <row r="47" spans="1:11" x14ac:dyDescent="0.25">
      <c r="A47" s="42"/>
      <c r="B47" s="42"/>
      <c r="C47" s="91"/>
      <c r="D47" s="42"/>
      <c r="E47" s="42"/>
      <c r="F47" s="42"/>
      <c r="G47" s="42"/>
      <c r="H47" s="42"/>
      <c r="I47" s="42"/>
      <c r="J47" s="42"/>
      <c r="K47" s="42"/>
    </row>
    <row r="48" spans="1:11" x14ac:dyDescent="0.25">
      <c r="A48" s="42"/>
      <c r="B48" s="42"/>
      <c r="C48" s="91"/>
      <c r="D48" s="42"/>
      <c r="E48" s="42"/>
      <c r="F48" s="42"/>
      <c r="G48" s="42"/>
      <c r="H48" s="42"/>
      <c r="I48" s="42"/>
      <c r="J48" s="42"/>
      <c r="K48" s="42"/>
    </row>
    <row r="49" spans="1:11" x14ac:dyDescent="0.25">
      <c r="A49" s="42"/>
      <c r="B49" s="42"/>
      <c r="C49" s="91"/>
      <c r="D49" s="42"/>
      <c r="E49" s="42"/>
      <c r="F49" s="42"/>
      <c r="G49" s="42"/>
      <c r="H49" s="42"/>
      <c r="I49" s="42"/>
      <c r="J49" s="42"/>
      <c r="K49" s="42"/>
    </row>
    <row r="50" spans="1:11" x14ac:dyDescent="0.25">
      <c r="A50" s="42"/>
      <c r="B50" s="42"/>
      <c r="C50" s="91"/>
      <c r="D50" s="42"/>
      <c r="E50" s="42"/>
      <c r="F50" s="42"/>
      <c r="G50" s="42"/>
      <c r="H50" s="42"/>
      <c r="I50" s="42"/>
      <c r="J50" s="42"/>
      <c r="K50" s="42"/>
    </row>
    <row r="51" spans="1:11" x14ac:dyDescent="0.25">
      <c r="A51" s="42"/>
      <c r="B51" s="42"/>
      <c r="C51" s="91"/>
      <c r="D51" s="42"/>
      <c r="E51" s="42"/>
      <c r="F51" s="42"/>
      <c r="G51" s="42"/>
      <c r="H51" s="42"/>
      <c r="I51" s="42"/>
      <c r="J51" s="42"/>
      <c r="K51" s="42"/>
    </row>
    <row r="52" spans="1:11" x14ac:dyDescent="0.25">
      <c r="A52" s="42"/>
      <c r="B52" s="42"/>
      <c r="C52" s="91"/>
      <c r="D52" s="42"/>
      <c r="E52" s="42"/>
      <c r="F52" s="42"/>
      <c r="G52" s="42"/>
      <c r="H52" s="42"/>
      <c r="I52" s="42"/>
      <c r="J52" s="42"/>
      <c r="K52" s="42"/>
    </row>
    <row r="53" spans="1:11" x14ac:dyDescent="0.25">
      <c r="A53" s="42"/>
      <c r="B53" s="42"/>
      <c r="C53" s="91"/>
      <c r="D53" s="42"/>
      <c r="E53" s="42"/>
      <c r="F53" s="42"/>
      <c r="G53" s="42"/>
      <c r="H53" s="42"/>
      <c r="I53" s="42"/>
      <c r="J53" s="42"/>
      <c r="K53" s="42"/>
    </row>
    <row r="54" spans="1:11" x14ac:dyDescent="0.25">
      <c r="A54" s="42"/>
      <c r="B54" s="42"/>
      <c r="C54" s="91"/>
      <c r="D54" s="42"/>
      <c r="E54" s="42"/>
      <c r="F54" s="42"/>
      <c r="G54" s="42"/>
      <c r="H54" s="42"/>
      <c r="I54" s="42"/>
      <c r="J54" s="42"/>
      <c r="K54" s="42"/>
    </row>
    <row r="55" spans="1:11" x14ac:dyDescent="0.25">
      <c r="A55" s="42"/>
      <c r="B55" s="42"/>
      <c r="C55" s="91"/>
      <c r="D55" s="42"/>
      <c r="E55" s="42"/>
      <c r="F55" s="42"/>
      <c r="G55" s="42"/>
      <c r="H55" s="42"/>
      <c r="I55" s="42"/>
      <c r="J55" s="42"/>
      <c r="K55" s="42"/>
    </row>
    <row r="56" spans="1:11" x14ac:dyDescent="0.25">
      <c r="A56" s="42"/>
      <c r="B56" s="42"/>
      <c r="C56" s="91"/>
      <c r="D56" s="42"/>
      <c r="E56" s="42"/>
      <c r="F56" s="42"/>
      <c r="G56" s="42"/>
      <c r="H56" s="42"/>
      <c r="I56" s="42"/>
      <c r="J56" s="42"/>
      <c r="K56" s="42"/>
    </row>
    <row r="57" spans="1:11" x14ac:dyDescent="0.25">
      <c r="A57" s="42"/>
      <c r="B57" s="42"/>
      <c r="C57" s="91"/>
      <c r="D57" s="42"/>
      <c r="E57" s="42"/>
      <c r="F57" s="42"/>
      <c r="G57" s="42"/>
      <c r="H57" s="42"/>
      <c r="I57" s="42"/>
      <c r="J57" s="42"/>
      <c r="K57" s="42"/>
    </row>
    <row r="58" spans="1:11" x14ac:dyDescent="0.25">
      <c r="A58" s="42"/>
      <c r="B58" s="42"/>
      <c r="C58" s="91"/>
      <c r="D58" s="42"/>
      <c r="E58" s="42"/>
      <c r="F58" s="42"/>
      <c r="G58" s="42"/>
      <c r="H58" s="42"/>
      <c r="I58" s="42"/>
      <c r="J58" s="42"/>
      <c r="K58" s="42"/>
    </row>
    <row r="59" spans="1:11" x14ac:dyDescent="0.25">
      <c r="A59" s="42"/>
      <c r="B59" s="42"/>
      <c r="C59" s="91"/>
      <c r="D59" s="42"/>
      <c r="E59" s="42"/>
      <c r="F59" s="42"/>
      <c r="G59" s="42"/>
      <c r="H59" s="42"/>
      <c r="I59" s="42"/>
      <c r="J59" s="42"/>
      <c r="K59" s="42"/>
    </row>
    <row r="60" spans="1:11" x14ac:dyDescent="0.25">
      <c r="A60" s="42"/>
      <c r="B60" s="42"/>
      <c r="C60" s="91"/>
      <c r="D60" s="42"/>
      <c r="E60" s="42"/>
      <c r="F60" s="42"/>
      <c r="G60" s="42"/>
      <c r="H60" s="42"/>
      <c r="I60" s="42"/>
      <c r="J60" s="42"/>
      <c r="K60" s="42"/>
    </row>
    <row r="61" spans="1:11" x14ac:dyDescent="0.25">
      <c r="A61" s="42"/>
      <c r="B61" s="42"/>
      <c r="C61" s="91"/>
      <c r="D61" s="42"/>
      <c r="E61" s="42"/>
      <c r="F61" s="42"/>
      <c r="G61" s="42"/>
      <c r="H61" s="42"/>
      <c r="I61" s="42"/>
      <c r="J61" s="42"/>
      <c r="K61" s="42"/>
    </row>
    <row r="62" spans="1:11" x14ac:dyDescent="0.25">
      <c r="A62" s="42"/>
      <c r="B62" s="42"/>
      <c r="C62" s="91"/>
      <c r="D62" s="42"/>
      <c r="E62" s="42"/>
      <c r="F62" s="42"/>
      <c r="G62" s="42"/>
      <c r="H62" s="42"/>
      <c r="I62" s="42"/>
      <c r="J62" s="42"/>
      <c r="K62" s="42"/>
    </row>
    <row r="63" spans="1:11" x14ac:dyDescent="0.25">
      <c r="A63" s="42"/>
      <c r="B63" s="42"/>
      <c r="C63" s="91"/>
      <c r="D63" s="42"/>
      <c r="E63" s="42"/>
      <c r="F63" s="42"/>
      <c r="G63" s="42"/>
      <c r="H63" s="42"/>
      <c r="I63" s="42"/>
      <c r="J63" s="42"/>
      <c r="K63" s="42"/>
    </row>
    <row r="64" spans="1:11" x14ac:dyDescent="0.25">
      <c r="A64" s="42"/>
      <c r="B64" s="42"/>
      <c r="C64" s="91"/>
      <c r="D64" s="42"/>
      <c r="E64" s="42"/>
      <c r="F64" s="42"/>
      <c r="G64" s="42"/>
      <c r="H64" s="42"/>
      <c r="I64" s="42"/>
      <c r="J64" s="42"/>
      <c r="K64" s="42"/>
    </row>
    <row r="65" spans="1:11" x14ac:dyDescent="0.25">
      <c r="A65" s="42"/>
      <c r="B65" s="42"/>
      <c r="C65" s="91"/>
      <c r="D65" s="42"/>
      <c r="E65" s="42"/>
      <c r="F65" s="42"/>
      <c r="G65" s="42"/>
      <c r="H65" s="42"/>
      <c r="I65" s="42"/>
      <c r="J65" s="42"/>
      <c r="K65" s="42"/>
    </row>
    <row r="66" spans="1:11" x14ac:dyDescent="0.25">
      <c r="A66" s="42"/>
      <c r="B66" s="42"/>
      <c r="C66" s="91"/>
      <c r="D66" s="42"/>
      <c r="E66" s="42"/>
      <c r="F66" s="42"/>
      <c r="G66" s="42"/>
      <c r="H66" s="42"/>
      <c r="I66" s="42"/>
      <c r="J66" s="42"/>
      <c r="K66" s="42"/>
    </row>
    <row r="67" spans="1:11" x14ac:dyDescent="0.25">
      <c r="A67" s="42"/>
      <c r="B67" s="42"/>
      <c r="C67" s="91"/>
      <c r="D67" s="42"/>
      <c r="E67" s="42"/>
      <c r="F67" s="42"/>
      <c r="G67" s="42"/>
      <c r="H67" s="42"/>
      <c r="I67" s="42"/>
      <c r="J67" s="42"/>
      <c r="K67" s="42"/>
    </row>
    <row r="68" spans="1:11" x14ac:dyDescent="0.25">
      <c r="A68" s="42"/>
      <c r="B68" s="42"/>
      <c r="C68" s="91"/>
      <c r="D68" s="42"/>
      <c r="E68" s="42"/>
      <c r="F68" s="42"/>
      <c r="G68" s="42"/>
      <c r="H68" s="42"/>
      <c r="I68" s="42"/>
      <c r="J68" s="42"/>
      <c r="K68" s="42"/>
    </row>
    <row r="69" spans="1:11" x14ac:dyDescent="0.25">
      <c r="A69" s="42"/>
      <c r="B69" s="42"/>
      <c r="C69" s="91"/>
      <c r="D69" s="42"/>
      <c r="E69" s="42"/>
      <c r="F69" s="42"/>
      <c r="G69" s="42"/>
      <c r="H69" s="42"/>
      <c r="I69" s="42"/>
      <c r="J69" s="42"/>
      <c r="K69" s="42"/>
    </row>
    <row r="70" spans="1:11" x14ac:dyDescent="0.25">
      <c r="A70" s="42"/>
      <c r="B70" s="42"/>
      <c r="C70" s="91"/>
      <c r="D70" s="42"/>
      <c r="E70" s="42"/>
      <c r="F70" s="42"/>
      <c r="G70" s="42"/>
      <c r="H70" s="42"/>
      <c r="I70" s="42"/>
      <c r="J70" s="42"/>
      <c r="K70" s="42"/>
    </row>
    <row r="71" spans="1:11" x14ac:dyDescent="0.25">
      <c r="A71" s="42"/>
      <c r="B71" s="42"/>
      <c r="C71" s="91"/>
      <c r="D71" s="42"/>
      <c r="E71" s="42"/>
      <c r="F71" s="42"/>
      <c r="G71" s="42"/>
      <c r="H71" s="42"/>
      <c r="I71" s="42"/>
      <c r="J71" s="42"/>
      <c r="K71" s="42"/>
    </row>
    <row r="72" spans="1:11" x14ac:dyDescent="0.25">
      <c r="A72" s="42"/>
      <c r="B72" s="42"/>
      <c r="C72" s="91"/>
      <c r="D72" s="42"/>
      <c r="E72" s="42"/>
      <c r="F72" s="42"/>
      <c r="G72" s="42"/>
      <c r="H72" s="42"/>
      <c r="I72" s="42"/>
      <c r="J72" s="42"/>
      <c r="K72" s="42"/>
    </row>
    <row r="73" spans="1:11" x14ac:dyDescent="0.25">
      <c r="A73" s="42"/>
      <c r="B73" s="42"/>
      <c r="C73" s="91"/>
      <c r="D73" s="42"/>
      <c r="E73" s="42"/>
      <c r="F73" s="42"/>
      <c r="G73" s="42"/>
      <c r="H73" s="42"/>
      <c r="I73" s="42"/>
      <c r="J73" s="42"/>
      <c r="K73" s="42"/>
    </row>
    <row r="74" spans="1:11" x14ac:dyDescent="0.25">
      <c r="A74" s="42"/>
      <c r="B74" s="42"/>
      <c r="C74" s="91"/>
      <c r="D74" s="42"/>
      <c r="E74" s="42"/>
      <c r="F74" s="42"/>
      <c r="G74" s="42"/>
      <c r="H74" s="42"/>
      <c r="I74" s="42"/>
      <c r="J74" s="42"/>
      <c r="K74" s="42"/>
    </row>
    <row r="75" spans="1:11" x14ac:dyDescent="0.25">
      <c r="A75" s="42"/>
      <c r="B75" s="42"/>
      <c r="C75" s="91"/>
      <c r="D75" s="42"/>
      <c r="E75" s="42"/>
      <c r="F75" s="42"/>
      <c r="G75" s="42"/>
      <c r="H75" s="42"/>
      <c r="I75" s="42"/>
      <c r="J75" s="42"/>
      <c r="K75" s="42"/>
    </row>
    <row r="76" spans="1:11" x14ac:dyDescent="0.25">
      <c r="A76" s="42"/>
      <c r="B76" s="42"/>
      <c r="C76" s="91"/>
      <c r="D76" s="42"/>
      <c r="E76" s="42"/>
      <c r="F76" s="42"/>
      <c r="G76" s="42"/>
      <c r="H76" s="42"/>
      <c r="I76" s="42"/>
      <c r="J76" s="42"/>
      <c r="K76" s="42"/>
    </row>
    <row r="77" spans="1:11" x14ac:dyDescent="0.25">
      <c r="A77" s="42"/>
      <c r="B77" s="42"/>
      <c r="C77" s="91"/>
      <c r="D77" s="42"/>
      <c r="E77" s="42"/>
      <c r="F77" s="42"/>
      <c r="G77" s="42"/>
      <c r="H77" s="42"/>
      <c r="I77" s="42"/>
      <c r="J77" s="42"/>
      <c r="K77" s="42"/>
    </row>
    <row r="78" spans="1:11" x14ac:dyDescent="0.25">
      <c r="A78" s="42"/>
      <c r="B78" s="42"/>
      <c r="C78" s="91"/>
      <c r="D78" s="42"/>
      <c r="E78" s="42"/>
      <c r="F78" s="42"/>
      <c r="G78" s="42"/>
      <c r="H78" s="42"/>
      <c r="I78" s="42"/>
      <c r="J78" s="42"/>
      <c r="K78" s="42"/>
    </row>
    <row r="79" spans="1:11" x14ac:dyDescent="0.25">
      <c r="A79" s="42"/>
      <c r="B79" s="42"/>
      <c r="C79" s="91"/>
      <c r="D79" s="42"/>
      <c r="E79" s="42"/>
      <c r="F79" s="42"/>
      <c r="G79" s="42"/>
      <c r="H79" s="42"/>
      <c r="I79" s="42"/>
      <c r="J79" s="42"/>
      <c r="K79" s="42"/>
    </row>
    <row r="80" spans="1:11" x14ac:dyDescent="0.25">
      <c r="A80" s="42"/>
      <c r="B80" s="42"/>
      <c r="C80" s="91"/>
      <c r="D80" s="42"/>
      <c r="E80" s="42"/>
      <c r="F80" s="42"/>
      <c r="G80" s="42"/>
      <c r="H80" s="42"/>
      <c r="I80" s="42"/>
      <c r="J80" s="42"/>
      <c r="K80" s="42"/>
    </row>
    <row r="81" spans="1:11" x14ac:dyDescent="0.25">
      <c r="A81" s="42"/>
      <c r="B81" s="42"/>
      <c r="C81" s="91"/>
      <c r="D81" s="42"/>
      <c r="E81" s="42"/>
      <c r="F81" s="42"/>
      <c r="G81" s="42"/>
      <c r="H81" s="42"/>
      <c r="I81" s="42"/>
      <c r="J81" s="42"/>
      <c r="K81" s="42"/>
    </row>
    <row r="82" spans="1:11" x14ac:dyDescent="0.25">
      <c r="A82" s="42"/>
      <c r="B82" s="42"/>
      <c r="C82" s="91"/>
      <c r="D82" s="42"/>
      <c r="E82" s="42"/>
      <c r="F82" s="42"/>
      <c r="G82" s="42"/>
      <c r="H82" s="42"/>
      <c r="I82" s="42"/>
      <c r="J82" s="42"/>
      <c r="K82" s="42"/>
    </row>
    <row r="83" spans="1:11" x14ac:dyDescent="0.25">
      <c r="A83" s="42"/>
      <c r="B83" s="42"/>
      <c r="C83" s="91"/>
      <c r="D83" s="42"/>
      <c r="E83" s="42"/>
      <c r="F83" s="42"/>
      <c r="G83" s="42"/>
      <c r="H83" s="42"/>
      <c r="I83" s="42"/>
      <c r="J83" s="42"/>
      <c r="K83" s="42"/>
    </row>
    <row r="84" spans="1:11" x14ac:dyDescent="0.25">
      <c r="A84" s="42"/>
      <c r="B84" s="42"/>
      <c r="C84" s="91"/>
      <c r="D84" s="42"/>
      <c r="E84" s="42"/>
      <c r="F84" s="42"/>
      <c r="G84" s="42"/>
      <c r="H84" s="42"/>
      <c r="I84" s="42"/>
      <c r="J84" s="42"/>
      <c r="K84" s="42"/>
    </row>
    <row r="85" spans="1:11" x14ac:dyDescent="0.25">
      <c r="A85" s="42"/>
      <c r="B85" s="42"/>
      <c r="C85" s="91"/>
      <c r="D85" s="42"/>
      <c r="E85" s="42"/>
      <c r="F85" s="42"/>
      <c r="G85" s="42"/>
      <c r="H85" s="42"/>
      <c r="I85" s="42"/>
      <c r="J85" s="42"/>
      <c r="K85" s="42"/>
    </row>
    <row r="86" spans="1:11" x14ac:dyDescent="0.25">
      <c r="A86" s="42"/>
      <c r="B86" s="42"/>
      <c r="C86" s="91"/>
      <c r="D86" s="42"/>
      <c r="E86" s="42"/>
      <c r="F86" s="42"/>
      <c r="G86" s="42"/>
      <c r="H86" s="42"/>
      <c r="I86" s="42"/>
      <c r="J86" s="42"/>
      <c r="K86" s="42"/>
    </row>
    <row r="87" spans="1:11" x14ac:dyDescent="0.25">
      <c r="A87" s="42"/>
      <c r="B87" s="42"/>
      <c r="C87" s="91"/>
      <c r="D87" s="42"/>
      <c r="E87" s="42"/>
      <c r="F87" s="42"/>
      <c r="G87" s="42"/>
      <c r="H87" s="42"/>
      <c r="I87" s="42"/>
      <c r="J87" s="42"/>
      <c r="K87" s="42"/>
    </row>
    <row r="88" spans="1:11" x14ac:dyDescent="0.25">
      <c r="A88" s="42"/>
      <c r="B88" s="42"/>
      <c r="C88" s="91"/>
      <c r="D88" s="42"/>
      <c r="E88" s="42"/>
      <c r="F88" s="42"/>
      <c r="G88" s="42"/>
      <c r="H88" s="42"/>
      <c r="I88" s="42"/>
      <c r="J88" s="42"/>
      <c r="K88" s="42"/>
    </row>
    <row r="89" spans="1:11" x14ac:dyDescent="0.25">
      <c r="A89" s="42"/>
      <c r="B89" s="42"/>
      <c r="C89" s="91"/>
      <c r="D89" s="42"/>
      <c r="E89" s="42"/>
      <c r="F89" s="42"/>
      <c r="G89" s="42"/>
      <c r="H89" s="42"/>
      <c r="I89" s="42"/>
      <c r="J89" s="42"/>
      <c r="K89" s="42"/>
    </row>
    <row r="90" spans="1:11" x14ac:dyDescent="0.25">
      <c r="A90" s="42"/>
      <c r="B90" s="42"/>
      <c r="C90" s="91"/>
      <c r="D90" s="42"/>
      <c r="E90" s="42"/>
      <c r="F90" s="42"/>
      <c r="G90" s="42"/>
      <c r="H90" s="42"/>
      <c r="I90" s="42"/>
      <c r="J90" s="42"/>
      <c r="K90" s="42"/>
    </row>
    <row r="91" spans="1:11" x14ac:dyDescent="0.25">
      <c r="C91" s="6"/>
    </row>
    <row r="92" spans="1:11" x14ac:dyDescent="0.25">
      <c r="C92" s="6"/>
    </row>
    <row r="93" spans="1:11" x14ac:dyDescent="0.25">
      <c r="C93" s="6"/>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sheetData>
  <sheetProtection password="CC71" sheet="1" objects="1" scenarios="1" selectLockedCells="1"/>
  <mergeCells count="12">
    <mergeCell ref="A23:E23"/>
    <mergeCell ref="G23:K23"/>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topLeftCell="A16" zoomScaleNormal="100" workbookViewId="0">
      <selection activeCell="A36" sqref="A36:C3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78" t="s">
        <v>431</v>
      </c>
      <c r="B1" s="278"/>
      <c r="C1" s="278"/>
      <c r="D1" s="278"/>
      <c r="E1" s="278"/>
      <c r="F1" s="278"/>
      <c r="G1" s="278"/>
      <c r="H1" s="278"/>
      <c r="I1" s="278"/>
      <c r="J1" s="278"/>
      <c r="K1" s="278"/>
    </row>
    <row r="2" spans="1:11" x14ac:dyDescent="0.25">
      <c r="A2" s="278"/>
      <c r="B2" s="278"/>
      <c r="C2" s="278"/>
      <c r="D2" s="278"/>
      <c r="E2" s="278"/>
      <c r="F2" s="278"/>
      <c r="G2" s="278"/>
      <c r="H2" s="278"/>
      <c r="I2" s="278"/>
      <c r="J2" s="278"/>
      <c r="K2" s="278"/>
    </row>
    <row r="3" spans="1:11" x14ac:dyDescent="0.25">
      <c r="A3" s="12"/>
      <c r="B3" s="12"/>
      <c r="C3" s="51"/>
      <c r="D3" s="12"/>
      <c r="E3" s="12"/>
      <c r="F3" s="12"/>
      <c r="G3" s="12"/>
      <c r="H3" s="12"/>
      <c r="I3" s="12"/>
      <c r="J3" s="12"/>
      <c r="K3" s="12"/>
    </row>
    <row r="5" spans="1:11" ht="15" customHeight="1" x14ac:dyDescent="0.25">
      <c r="A5" s="276" t="s">
        <v>434</v>
      </c>
      <c r="B5" s="276"/>
      <c r="C5" s="276"/>
      <c r="D5" s="93"/>
      <c r="E5" s="277" t="s">
        <v>433</v>
      </c>
      <c r="F5" s="277"/>
      <c r="G5" s="277"/>
      <c r="H5" s="93"/>
      <c r="I5" s="276" t="s">
        <v>432</v>
      </c>
      <c r="J5" s="276"/>
      <c r="K5" s="276"/>
    </row>
    <row r="6" spans="1:11" ht="7.5" customHeight="1" x14ac:dyDescent="0.25">
      <c r="A6" s="92"/>
      <c r="B6" s="92"/>
      <c r="C6" s="94"/>
      <c r="D6" s="92"/>
      <c r="E6" s="92"/>
      <c r="F6" s="92"/>
      <c r="G6" s="92"/>
      <c r="H6" s="92"/>
      <c r="I6" s="92"/>
      <c r="J6" s="92"/>
      <c r="K6" s="92"/>
    </row>
    <row r="7" spans="1:11" x14ac:dyDescent="0.25">
      <c r="A7" s="92"/>
      <c r="B7" s="92"/>
      <c r="C7" s="94" t="s">
        <v>435</v>
      </c>
      <c r="D7" s="92"/>
      <c r="E7" s="269" t="str">
        <f>IFERROR(I7/I48,"")</f>
        <v/>
      </c>
      <c r="F7" s="269"/>
      <c r="G7" s="269"/>
      <c r="H7" s="92"/>
      <c r="I7" s="260">
        <f>Predradnje!$G$13</f>
        <v>0</v>
      </c>
      <c r="J7" s="260"/>
      <c r="K7" s="260"/>
    </row>
    <row r="8" spans="1:11" x14ac:dyDescent="0.25">
      <c r="A8" s="92"/>
      <c r="B8" s="92"/>
      <c r="C8" s="94" t="s">
        <v>436</v>
      </c>
      <c r="D8" s="92"/>
      <c r="E8" s="269" t="str">
        <f>IFERROR(I8/I48,"")</f>
        <v/>
      </c>
      <c r="F8" s="269"/>
      <c r="G8" s="269"/>
      <c r="H8" s="92"/>
      <c r="I8" s="260">
        <f>'Zemljani r.'!$G$61</f>
        <v>0</v>
      </c>
      <c r="J8" s="260"/>
      <c r="K8" s="260"/>
    </row>
    <row r="9" spans="1:11" x14ac:dyDescent="0.25">
      <c r="A9" s="274" t="s">
        <v>457</v>
      </c>
      <c r="B9" s="274"/>
      <c r="C9" s="274"/>
      <c r="D9" s="92"/>
      <c r="E9" s="265">
        <f>SUM(E7:G8)</f>
        <v>0</v>
      </c>
      <c r="F9" s="266"/>
      <c r="G9" s="266"/>
      <c r="H9" s="92"/>
      <c r="I9" s="267">
        <f>SUM(I7:K8)</f>
        <v>0</v>
      </c>
      <c r="J9" s="267"/>
      <c r="K9" s="267"/>
    </row>
    <row r="10" spans="1:11" ht="7.5" customHeight="1" x14ac:dyDescent="0.25">
      <c r="A10" s="92"/>
      <c r="B10" s="92"/>
      <c r="C10" s="94"/>
      <c r="D10" s="92"/>
      <c r="E10" s="252"/>
      <c r="F10" s="252"/>
      <c r="G10" s="252"/>
      <c r="H10" s="92"/>
      <c r="I10" s="260"/>
      <c r="J10" s="260"/>
      <c r="K10" s="260"/>
    </row>
    <row r="11" spans="1:11" x14ac:dyDescent="0.25">
      <c r="A11" s="92"/>
      <c r="B11" s="92"/>
      <c r="C11" s="94" t="s">
        <v>437</v>
      </c>
      <c r="D11" s="92"/>
      <c r="E11" s="269" t="str">
        <f>IFERROR(I11/I48,"")</f>
        <v/>
      </c>
      <c r="F11" s="269"/>
      <c r="G11" s="269"/>
      <c r="H11" s="92"/>
      <c r="I11" s="260">
        <f>'Rušenje i demontaža'!$G$142</f>
        <v>0</v>
      </c>
      <c r="J11" s="260"/>
      <c r="K11" s="260"/>
    </row>
    <row r="12" spans="1:11" x14ac:dyDescent="0.25">
      <c r="A12" s="274" t="s">
        <v>464</v>
      </c>
      <c r="B12" s="274"/>
      <c r="C12" s="274"/>
      <c r="D12" s="92"/>
      <c r="E12" s="265">
        <f>SUM(E11)</f>
        <v>0</v>
      </c>
      <c r="F12" s="266"/>
      <c r="G12" s="266"/>
      <c r="H12" s="92"/>
      <c r="I12" s="267">
        <f>SUM(I11)</f>
        <v>0</v>
      </c>
      <c r="J12" s="267"/>
      <c r="K12" s="267"/>
    </row>
    <row r="13" spans="1:11" ht="7.5" customHeight="1" x14ac:dyDescent="0.25">
      <c r="A13" s="92"/>
      <c r="B13" s="92"/>
      <c r="C13" s="94"/>
      <c r="D13" s="92"/>
      <c r="E13" s="252"/>
      <c r="F13" s="252"/>
      <c r="G13" s="252"/>
      <c r="H13" s="92"/>
      <c r="I13" s="260"/>
      <c r="J13" s="260"/>
      <c r="K13" s="260"/>
    </row>
    <row r="14" spans="1:11" x14ac:dyDescent="0.25">
      <c r="A14" s="92"/>
      <c r="B14" s="92"/>
      <c r="C14" s="94" t="s">
        <v>438</v>
      </c>
      <c r="D14" s="92"/>
      <c r="E14" s="269" t="str">
        <f>IFERROR(I14/I48,"")</f>
        <v/>
      </c>
      <c r="F14" s="269"/>
      <c r="G14" s="269"/>
      <c r="H14" s="92"/>
      <c r="I14" s="260">
        <f>'Bet. i AB bet.'!$G$91</f>
        <v>0</v>
      </c>
      <c r="J14" s="260"/>
      <c r="K14" s="260"/>
    </row>
    <row r="15" spans="1:11" x14ac:dyDescent="0.25">
      <c r="A15" s="92"/>
      <c r="B15" s="92"/>
      <c r="C15" s="94" t="s">
        <v>439</v>
      </c>
      <c r="D15" s="92"/>
      <c r="E15" s="269" t="str">
        <f>IFERROR(I15/I48,"")</f>
        <v/>
      </c>
      <c r="F15" s="269"/>
      <c r="G15" s="269"/>
      <c r="H15" s="92"/>
      <c r="I15" s="260">
        <f>'Armirački r.'!$G$16</f>
        <v>0</v>
      </c>
      <c r="J15" s="260"/>
      <c r="K15" s="260"/>
    </row>
    <row r="16" spans="1:11" x14ac:dyDescent="0.25">
      <c r="A16" s="92"/>
      <c r="B16" s="92"/>
      <c r="C16" s="94" t="s">
        <v>440</v>
      </c>
      <c r="D16" s="92"/>
      <c r="E16" s="269" t="str">
        <f>IFERROR(I16/I48,"")</f>
        <v/>
      </c>
      <c r="F16" s="269"/>
      <c r="G16" s="269"/>
      <c r="H16" s="92"/>
      <c r="I16" s="260">
        <f>'Tesarski r.'!$G$76</f>
        <v>0</v>
      </c>
      <c r="J16" s="260"/>
      <c r="K16" s="260"/>
    </row>
    <row r="17" spans="1:11" x14ac:dyDescent="0.25">
      <c r="A17" s="92"/>
      <c r="B17" s="92"/>
      <c r="C17" s="94" t="s">
        <v>441</v>
      </c>
      <c r="D17" s="92"/>
      <c r="E17" s="269" t="str">
        <f>IFERROR(I17/I48,"")</f>
        <v/>
      </c>
      <c r="F17" s="269"/>
      <c r="G17" s="269"/>
      <c r="H17" s="92"/>
      <c r="I17" s="260">
        <f>'Zidarski r.'!$G$167</f>
        <v>0</v>
      </c>
      <c r="J17" s="260"/>
      <c r="K17" s="260"/>
    </row>
    <row r="18" spans="1:11" x14ac:dyDescent="0.25">
      <c r="A18" s="92"/>
      <c r="B18" s="92"/>
      <c r="C18" s="94" t="s">
        <v>442</v>
      </c>
      <c r="D18" s="92"/>
      <c r="E18" s="269" t="str">
        <f>IFERROR(I18/I48,"")</f>
        <v/>
      </c>
      <c r="F18" s="269"/>
      <c r="G18" s="269"/>
      <c r="H18" s="92"/>
      <c r="I18" s="260">
        <f>'Gipsarski r.'!$G$19</f>
        <v>0</v>
      </c>
      <c r="J18" s="260"/>
      <c r="K18" s="260"/>
    </row>
    <row r="19" spans="1:11" x14ac:dyDescent="0.25">
      <c r="A19" s="92"/>
      <c r="B19" s="92"/>
      <c r="C19" s="94" t="s">
        <v>443</v>
      </c>
      <c r="D19" s="92"/>
      <c r="E19" s="269" t="str">
        <f>IFERROR(I19/I48,"")</f>
        <v/>
      </c>
      <c r="F19" s="269"/>
      <c r="G19" s="269"/>
      <c r="H19" s="92"/>
      <c r="I19" s="260">
        <f>'Građ. radovi za inst.'!$G$29</f>
        <v>0</v>
      </c>
      <c r="J19" s="260"/>
      <c r="K19" s="260"/>
    </row>
    <row r="20" spans="1:11" x14ac:dyDescent="0.25">
      <c r="A20" s="274" t="s">
        <v>465</v>
      </c>
      <c r="B20" s="274"/>
      <c r="C20" s="274"/>
      <c r="D20" s="92"/>
      <c r="E20" s="265">
        <f>SUM(E14:G19)</f>
        <v>0</v>
      </c>
      <c r="F20" s="266"/>
      <c r="G20" s="266"/>
      <c r="H20" s="92"/>
      <c r="I20" s="267">
        <f>SUM(I14:K19)</f>
        <v>0</v>
      </c>
      <c r="J20" s="267"/>
      <c r="K20" s="267"/>
    </row>
    <row r="21" spans="1:11" ht="7.5" customHeight="1" x14ac:dyDescent="0.25">
      <c r="A21" s="92"/>
      <c r="B21" s="92"/>
      <c r="C21" s="94"/>
      <c r="D21" s="92"/>
      <c r="E21" s="252"/>
      <c r="F21" s="252"/>
      <c r="G21" s="252"/>
      <c r="H21" s="92"/>
      <c r="I21" s="260"/>
      <c r="J21" s="260"/>
      <c r="K21" s="260"/>
    </row>
    <row r="22" spans="1:11" x14ac:dyDescent="0.25">
      <c r="A22" s="92"/>
      <c r="B22" s="92"/>
      <c r="C22" s="94" t="s">
        <v>444</v>
      </c>
      <c r="D22" s="92"/>
      <c r="E22" s="269" t="str">
        <f>IFERROR(I22/I48,"")</f>
        <v/>
      </c>
      <c r="F22" s="269"/>
      <c r="G22" s="269"/>
      <c r="H22" s="92"/>
      <c r="I22" s="260">
        <f>'Izo r.'!$G$66</f>
        <v>0</v>
      </c>
      <c r="J22" s="260"/>
      <c r="K22" s="260"/>
    </row>
    <row r="23" spans="1:11" x14ac:dyDescent="0.25">
      <c r="A23" s="92"/>
      <c r="B23" s="92"/>
      <c r="C23" s="94" t="s">
        <v>446</v>
      </c>
      <c r="D23" s="92"/>
      <c r="E23" s="269" t="str">
        <f>IFERROR(I23/I48,"")</f>
        <v/>
      </c>
      <c r="F23" s="269"/>
      <c r="G23" s="269"/>
      <c r="H23" s="92"/>
      <c r="I23" s="260">
        <f>'Limarski r.'!$G$68</f>
        <v>0</v>
      </c>
      <c r="J23" s="260"/>
      <c r="K23" s="260"/>
    </row>
    <row r="24" spans="1:11" x14ac:dyDescent="0.25">
      <c r="A24" s="92"/>
      <c r="B24" s="92"/>
      <c r="C24" s="94" t="s">
        <v>445</v>
      </c>
      <c r="D24" s="92"/>
      <c r="E24" s="269" t="str">
        <f>IFERROR(I24/I48,"")</f>
        <v/>
      </c>
      <c r="F24" s="269"/>
      <c r="G24" s="269"/>
      <c r="H24" s="92"/>
      <c r="I24" s="260">
        <f>'Pokrivački r.'!$G$39</f>
        <v>0</v>
      </c>
      <c r="J24" s="260"/>
      <c r="K24" s="260"/>
    </row>
    <row r="25" spans="1:11" x14ac:dyDescent="0.25">
      <c r="A25" s="92"/>
      <c r="B25" s="92"/>
      <c r="C25" s="94" t="s">
        <v>447</v>
      </c>
      <c r="D25" s="92"/>
      <c r="E25" s="269" t="str">
        <f>IFERROR(I25/I48,"")</f>
        <v/>
      </c>
      <c r="F25" s="269"/>
      <c r="G25" s="269"/>
      <c r="H25" s="92"/>
      <c r="I25" s="260">
        <f>'Stolarski r.+PVC'!$G$219</f>
        <v>0</v>
      </c>
      <c r="J25" s="260"/>
      <c r="K25" s="260"/>
    </row>
    <row r="26" spans="1:11" x14ac:dyDescent="0.25">
      <c r="A26" s="92"/>
      <c r="B26" s="92"/>
      <c r="C26" s="94" t="s">
        <v>448</v>
      </c>
      <c r="D26" s="92"/>
      <c r="E26" s="269" t="str">
        <f>IFERROR(I26/I48,"")</f>
        <v/>
      </c>
      <c r="F26" s="269"/>
      <c r="G26" s="269"/>
      <c r="H26" s="92"/>
      <c r="I26" s="260">
        <f>'Bravarski r.'!$G$34</f>
        <v>0</v>
      </c>
      <c r="J26" s="260"/>
      <c r="K26" s="260"/>
    </row>
    <row r="27" spans="1:11" x14ac:dyDescent="0.25">
      <c r="A27" s="274" t="s">
        <v>463</v>
      </c>
      <c r="B27" s="274"/>
      <c r="C27" s="274"/>
      <c r="D27" s="92"/>
      <c r="E27" s="265">
        <f>SUM(E22:G26)</f>
        <v>0</v>
      </c>
      <c r="F27" s="266"/>
      <c r="G27" s="266"/>
      <c r="H27" s="92"/>
      <c r="I27" s="267">
        <f>SUM(I22:K26)</f>
        <v>0</v>
      </c>
      <c r="J27" s="267"/>
      <c r="K27" s="267"/>
    </row>
    <row r="28" spans="1:11" ht="7.5" customHeight="1" x14ac:dyDescent="0.25">
      <c r="A28" s="92"/>
      <c r="B28" s="92"/>
      <c r="C28" s="94"/>
      <c r="D28" s="92"/>
      <c r="E28" s="252"/>
      <c r="F28" s="252"/>
      <c r="G28" s="252"/>
      <c r="H28" s="92"/>
      <c r="I28" s="260"/>
      <c r="J28" s="260"/>
      <c r="K28" s="260"/>
    </row>
    <row r="29" spans="1:11" x14ac:dyDescent="0.25">
      <c r="A29" s="92"/>
      <c r="B29" s="92"/>
      <c r="C29" s="94" t="s">
        <v>450</v>
      </c>
      <c r="D29" s="92"/>
      <c r="E29" s="269" t="str">
        <f>IFERROR(I29/I48,"")</f>
        <v/>
      </c>
      <c r="F29" s="269"/>
      <c r="G29" s="269"/>
      <c r="H29" s="92"/>
      <c r="I29" s="260">
        <f>'Parketarski r.'!$G$36</f>
        <v>0</v>
      </c>
      <c r="J29" s="260"/>
      <c r="K29" s="260"/>
    </row>
    <row r="30" spans="1:11" x14ac:dyDescent="0.25">
      <c r="A30" s="92"/>
      <c r="B30" s="92"/>
      <c r="C30" s="94" t="s">
        <v>449</v>
      </c>
      <c r="D30" s="92"/>
      <c r="E30" s="269" t="str">
        <f>IFERROR(I30/I48,"")</f>
        <v/>
      </c>
      <c r="F30" s="269"/>
      <c r="G30" s="269"/>
      <c r="H30" s="92"/>
      <c r="I30" s="260">
        <f>'Keramičarski r.'!$G$36</f>
        <v>0</v>
      </c>
      <c r="J30" s="260"/>
      <c r="K30" s="260"/>
    </row>
    <row r="31" spans="1:11" x14ac:dyDescent="0.25">
      <c r="A31" s="92"/>
      <c r="B31" s="92"/>
      <c r="C31" s="94" t="s">
        <v>451</v>
      </c>
      <c r="D31" s="92"/>
      <c r="E31" s="269" t="str">
        <f>IFERROR(I31/I48,"")</f>
        <v/>
      </c>
      <c r="F31" s="269"/>
      <c r="G31" s="269"/>
      <c r="H31" s="92"/>
      <c r="I31" s="260">
        <f>'Soboslikarski r.'!$G$54</f>
        <v>0</v>
      </c>
      <c r="J31" s="260"/>
      <c r="K31" s="260"/>
    </row>
    <row r="32" spans="1:11" x14ac:dyDescent="0.25">
      <c r="A32" s="92"/>
      <c r="B32" s="92"/>
      <c r="C32" s="94" t="s">
        <v>452</v>
      </c>
      <c r="D32" s="92"/>
      <c r="E32" s="269" t="str">
        <f>IFERROR(I32/I48,"")</f>
        <v/>
      </c>
      <c r="F32" s="269"/>
      <c r="G32" s="269"/>
      <c r="H32" s="92"/>
      <c r="I32" s="260">
        <f>'Sanitarski r.'!$G$102</f>
        <v>0</v>
      </c>
      <c r="J32" s="260"/>
      <c r="K32" s="260"/>
    </row>
    <row r="33" spans="1:11" x14ac:dyDescent="0.25">
      <c r="A33" s="274" t="s">
        <v>462</v>
      </c>
      <c r="B33" s="274"/>
      <c r="C33" s="274"/>
      <c r="D33" s="92"/>
      <c r="E33" s="265">
        <f>SUM(E29:G32)</f>
        <v>0</v>
      </c>
      <c r="F33" s="266"/>
      <c r="G33" s="266"/>
      <c r="H33" s="92"/>
      <c r="I33" s="267">
        <f>SUM(I29:K32)</f>
        <v>0</v>
      </c>
      <c r="J33" s="267"/>
      <c r="K33" s="267"/>
    </row>
    <row r="34" spans="1:11" ht="7.5" customHeight="1" x14ac:dyDescent="0.25">
      <c r="A34" s="92"/>
      <c r="B34" s="92"/>
      <c r="C34" s="94"/>
      <c r="D34" s="92"/>
      <c r="E34" s="252"/>
      <c r="F34" s="252"/>
      <c r="G34" s="252"/>
      <c r="H34" s="92"/>
      <c r="I34" s="260"/>
      <c r="J34" s="260"/>
      <c r="K34" s="260"/>
    </row>
    <row r="35" spans="1:11" x14ac:dyDescent="0.25">
      <c r="A35" s="92"/>
      <c r="B35" s="92"/>
      <c r="C35" s="94" t="s">
        <v>453</v>
      </c>
      <c r="D35" s="92"/>
      <c r="E35" s="269" t="str">
        <f>IFERROR(I35/I48,"")</f>
        <v/>
      </c>
      <c r="F35" s="269"/>
      <c r="G35" s="269"/>
      <c r="H35" s="92"/>
      <c r="I35" s="260">
        <f>'[1]Vodoinst. r. (2)'!$G$111</f>
        <v>0</v>
      </c>
      <c r="J35" s="260"/>
      <c r="K35" s="260"/>
    </row>
    <row r="36" spans="1:11" x14ac:dyDescent="0.25">
      <c r="A36" s="275" t="s">
        <v>461</v>
      </c>
      <c r="B36" s="275"/>
      <c r="C36" s="275"/>
      <c r="D36" s="92"/>
      <c r="E36" s="265">
        <f>SUM(E35)</f>
        <v>0</v>
      </c>
      <c r="F36" s="266"/>
      <c r="G36" s="266"/>
      <c r="H36" s="92"/>
      <c r="I36" s="267">
        <f>SUM(I35)</f>
        <v>0</v>
      </c>
      <c r="J36" s="267"/>
      <c r="K36" s="267"/>
    </row>
    <row r="37" spans="1:11" ht="7.5" customHeight="1" x14ac:dyDescent="0.25">
      <c r="A37" s="92"/>
      <c r="B37" s="92"/>
      <c r="C37" s="94"/>
      <c r="D37" s="92"/>
      <c r="E37" s="252"/>
      <c r="F37" s="252"/>
      <c r="G37" s="252"/>
      <c r="H37" s="92"/>
      <c r="I37" s="260"/>
      <c r="J37" s="260"/>
      <c r="K37" s="260"/>
    </row>
    <row r="38" spans="1:11" x14ac:dyDescent="0.25">
      <c r="A38" s="92"/>
      <c r="B38" s="92"/>
      <c r="C38" s="94" t="s">
        <v>454</v>
      </c>
      <c r="D38" s="92"/>
      <c r="E38" s="269" t="str">
        <f>IFERROR(I38/I48,"")</f>
        <v/>
      </c>
      <c r="F38" s="269"/>
      <c r="G38" s="269"/>
      <c r="H38" s="92"/>
      <c r="I38" s="260">
        <f>'Elektroinst. r.'!$G$98</f>
        <v>0</v>
      </c>
      <c r="J38" s="260"/>
      <c r="K38" s="260"/>
    </row>
    <row r="39" spans="1:11" x14ac:dyDescent="0.25">
      <c r="A39" s="274" t="s">
        <v>460</v>
      </c>
      <c r="B39" s="274"/>
      <c r="C39" s="274"/>
      <c r="D39" s="92"/>
      <c r="E39" s="265">
        <f>SUM(E38)</f>
        <v>0</v>
      </c>
      <c r="F39" s="266"/>
      <c r="G39" s="266"/>
      <c r="H39" s="92"/>
      <c r="I39" s="267">
        <f>SUM(I38)</f>
        <v>0</v>
      </c>
      <c r="J39" s="267"/>
      <c r="K39" s="267"/>
    </row>
    <row r="40" spans="1:11" ht="7.5" customHeight="1" x14ac:dyDescent="0.25">
      <c r="A40" s="92"/>
      <c r="B40" s="92"/>
      <c r="C40" s="92"/>
      <c r="D40" s="92"/>
      <c r="E40" s="252"/>
      <c r="F40" s="252"/>
      <c r="G40" s="252"/>
      <c r="H40" s="92"/>
      <c r="I40" s="260"/>
      <c r="J40" s="260"/>
      <c r="K40" s="260"/>
    </row>
    <row r="41" spans="1:11" x14ac:dyDescent="0.25">
      <c r="A41" s="92"/>
      <c r="B41" s="92"/>
      <c r="C41" s="94" t="s">
        <v>455</v>
      </c>
      <c r="D41" s="92"/>
      <c r="E41" s="269" t="str">
        <f>IFERROR(I41/I48,"")</f>
        <v/>
      </c>
      <c r="F41" s="269"/>
      <c r="G41" s="269"/>
      <c r="H41" s="92"/>
      <c r="I41" s="260">
        <f>Grijanje!$G$56</f>
        <v>0</v>
      </c>
      <c r="J41" s="260"/>
      <c r="K41" s="260"/>
    </row>
    <row r="42" spans="1:11" x14ac:dyDescent="0.25">
      <c r="A42" s="274" t="s">
        <v>459</v>
      </c>
      <c r="B42" s="274"/>
      <c r="C42" s="274"/>
      <c r="D42" s="92"/>
      <c r="E42" s="265">
        <f>SUM(E41)</f>
        <v>0</v>
      </c>
      <c r="F42" s="266"/>
      <c r="G42" s="266"/>
      <c r="H42" s="92"/>
      <c r="I42" s="267">
        <f>SUM(I41)</f>
        <v>0</v>
      </c>
      <c r="J42" s="267"/>
      <c r="K42" s="267"/>
    </row>
    <row r="43" spans="1:11" ht="7.5" customHeight="1" x14ac:dyDescent="0.25">
      <c r="A43" s="92"/>
      <c r="B43" s="92"/>
      <c r="C43" s="92"/>
      <c r="D43" s="92"/>
      <c r="E43" s="252"/>
      <c r="F43" s="252"/>
      <c r="G43" s="252"/>
      <c r="H43" s="92"/>
      <c r="I43" s="260"/>
      <c r="J43" s="260"/>
      <c r="K43" s="260"/>
    </row>
    <row r="44" spans="1:11" x14ac:dyDescent="0.25">
      <c r="A44" s="92"/>
      <c r="B44" s="92"/>
      <c r="C44" s="92" t="s">
        <v>456</v>
      </c>
      <c r="D44" s="92"/>
      <c r="E44" s="269" t="str">
        <f>IFERROR(I44/I48,"")</f>
        <v/>
      </c>
      <c r="F44" s="269"/>
      <c r="G44" s="269"/>
      <c r="H44" s="92"/>
      <c r="I44" s="260">
        <f>'Ostali r.'!$G$23</f>
        <v>0</v>
      </c>
      <c r="J44" s="260"/>
      <c r="K44" s="260"/>
    </row>
    <row r="45" spans="1:11" x14ac:dyDescent="0.25">
      <c r="A45" s="274" t="s">
        <v>458</v>
      </c>
      <c r="B45" s="274"/>
      <c r="C45" s="274"/>
      <c r="D45" s="92"/>
      <c r="E45" s="265">
        <f>SUM(E44)</f>
        <v>0</v>
      </c>
      <c r="F45" s="266"/>
      <c r="G45" s="266"/>
      <c r="H45" s="92"/>
      <c r="I45" s="267">
        <f>SUM(I44)</f>
        <v>0</v>
      </c>
      <c r="J45" s="267"/>
      <c r="K45" s="267"/>
    </row>
    <row r="46" spans="1:11" x14ac:dyDescent="0.25">
      <c r="A46" s="89"/>
      <c r="B46" s="89"/>
      <c r="C46" s="89"/>
      <c r="D46" s="92"/>
      <c r="E46" s="89"/>
      <c r="F46" s="89"/>
      <c r="G46" s="89"/>
      <c r="H46" s="92"/>
      <c r="I46" s="96"/>
      <c r="J46" s="96"/>
      <c r="K46" s="96"/>
    </row>
    <row r="47" spans="1:11" x14ac:dyDescent="0.25">
      <c r="A47" s="89"/>
      <c r="B47" s="89"/>
      <c r="C47" s="89"/>
      <c r="D47" s="92"/>
      <c r="E47" s="89"/>
      <c r="F47" s="89"/>
      <c r="G47" s="89"/>
      <c r="H47" s="92"/>
      <c r="I47" s="96"/>
      <c r="J47" s="96"/>
      <c r="K47" s="96"/>
    </row>
    <row r="48" spans="1:11" x14ac:dyDescent="0.25">
      <c r="A48" s="270" t="s">
        <v>466</v>
      </c>
      <c r="B48" s="270"/>
      <c r="C48" s="270"/>
      <c r="D48" s="12"/>
      <c r="E48" s="271">
        <f>SUM(E45,E42,E39,E36,E33,E27,E20,E12,E9)</f>
        <v>0</v>
      </c>
      <c r="F48" s="272"/>
      <c r="G48" s="272"/>
      <c r="H48" s="95"/>
      <c r="I48" s="273">
        <f>SUM(I45,I42,I39,I36,I33,I27,I20,I12,I9)</f>
        <v>0</v>
      </c>
      <c r="J48" s="273"/>
      <c r="K48" s="273"/>
    </row>
    <row r="49" spans="1:11" x14ac:dyDescent="0.25">
      <c r="A49" s="12"/>
      <c r="B49" s="12"/>
      <c r="C49" s="12"/>
      <c r="D49" s="12"/>
      <c r="E49" s="95"/>
      <c r="F49" s="95"/>
      <c r="G49" s="95"/>
      <c r="H49" s="95"/>
      <c r="I49" s="95"/>
      <c r="J49" s="95"/>
      <c r="K49" s="95"/>
    </row>
    <row r="50" spans="1:11" ht="30" customHeight="1" x14ac:dyDescent="0.25">
      <c r="A50" s="268" t="s">
        <v>1328</v>
      </c>
      <c r="B50" s="268"/>
      <c r="C50" s="268"/>
      <c r="D50" s="12"/>
      <c r="E50" s="262">
        <f>I48</f>
        <v>0</v>
      </c>
      <c r="F50" s="263"/>
      <c r="G50" s="263"/>
      <c r="H50" s="263"/>
      <c r="I50" s="263"/>
      <c r="J50" s="263"/>
      <c r="K50" s="263"/>
    </row>
    <row r="51" spans="1:11" x14ac:dyDescent="0.25">
      <c r="A51" s="12"/>
      <c r="B51" s="12"/>
      <c r="C51" s="12"/>
      <c r="D51" s="12"/>
      <c r="E51" s="45"/>
      <c r="F51" s="45"/>
      <c r="G51" s="45"/>
      <c r="H51" s="45"/>
      <c r="I51" s="45"/>
      <c r="J51" s="45"/>
      <c r="K51" s="45"/>
    </row>
    <row r="52" spans="1:11" ht="15" customHeight="1" x14ac:dyDescent="0.25">
      <c r="A52" s="261" t="s">
        <v>467</v>
      </c>
      <c r="B52" s="261"/>
      <c r="C52" s="261"/>
      <c r="D52" s="12"/>
      <c r="E52" s="264">
        <f>E50*1.25</f>
        <v>0</v>
      </c>
      <c r="F52" s="264"/>
      <c r="G52" s="264"/>
      <c r="H52" s="264"/>
      <c r="I52" s="264"/>
      <c r="J52" s="264"/>
      <c r="K52" s="264"/>
    </row>
    <row r="53" spans="1:11" ht="15" customHeight="1" x14ac:dyDescent="0.25">
      <c r="A53" s="261"/>
      <c r="B53" s="261"/>
      <c r="C53" s="261"/>
      <c r="D53" s="12"/>
      <c r="E53" s="264"/>
      <c r="F53" s="264"/>
      <c r="G53" s="264"/>
      <c r="H53" s="264"/>
      <c r="I53" s="264"/>
      <c r="J53" s="264"/>
      <c r="K53" s="264"/>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ignoredErrors>
    <ignoredError sqref="E4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59</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60</v>
      </c>
      <c r="B3" s="252"/>
      <c r="C3" s="252"/>
      <c r="D3" s="252"/>
      <c r="E3" s="252"/>
      <c r="F3" s="252"/>
      <c r="G3" s="252"/>
      <c r="H3" s="252"/>
      <c r="I3" s="252"/>
      <c r="J3" s="252"/>
      <c r="K3" s="252"/>
    </row>
    <row r="4" spans="1:11" ht="390" customHeight="1" x14ac:dyDescent="0.25">
      <c r="A4" s="15" t="s">
        <v>19</v>
      </c>
      <c r="B4" s="15"/>
      <c r="C4" s="253" t="s">
        <v>568</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112"/>
      <c r="D6" s="112"/>
      <c r="E6" s="112"/>
      <c r="F6" s="112"/>
      <c r="G6" s="112"/>
      <c r="H6" s="112"/>
      <c r="I6" s="112"/>
      <c r="J6" s="112"/>
      <c r="K6" s="112"/>
    </row>
    <row r="7" spans="1:11" ht="15" customHeight="1" x14ac:dyDescent="0.25">
      <c r="A7" s="254" t="s">
        <v>38</v>
      </c>
      <c r="B7" s="84"/>
      <c r="C7" s="248" t="s">
        <v>17</v>
      </c>
      <c r="D7" s="84"/>
      <c r="E7" s="247" t="s">
        <v>261</v>
      </c>
      <c r="F7" s="84"/>
      <c r="G7" s="248" t="s">
        <v>18</v>
      </c>
      <c r="H7" s="84"/>
      <c r="I7" s="247" t="s">
        <v>262</v>
      </c>
      <c r="J7" s="84"/>
      <c r="K7" s="247" t="s">
        <v>124</v>
      </c>
    </row>
    <row r="8" spans="1:11" x14ac:dyDescent="0.25">
      <c r="A8" s="254"/>
      <c r="B8" s="84"/>
      <c r="C8" s="248"/>
      <c r="D8" s="84"/>
      <c r="E8" s="248"/>
      <c r="F8" s="84"/>
      <c r="G8" s="248"/>
      <c r="H8" s="84"/>
      <c r="I8" s="248"/>
      <c r="J8" s="84"/>
      <c r="K8" s="248"/>
    </row>
    <row r="9" spans="1:11" s="106" customFormat="1" ht="255" x14ac:dyDescent="0.25">
      <c r="A9" s="37" t="s">
        <v>20</v>
      </c>
      <c r="B9" s="107"/>
      <c r="C9" s="107" t="s">
        <v>532</v>
      </c>
      <c r="D9" s="107"/>
      <c r="E9" s="108" t="s">
        <v>68</v>
      </c>
      <c r="F9" s="109"/>
      <c r="G9" s="108"/>
      <c r="H9" s="109"/>
      <c r="I9" s="162"/>
      <c r="J9" s="109"/>
      <c r="K9" s="32">
        <f>G9*I9</f>
        <v>0</v>
      </c>
    </row>
    <row r="10" spans="1:11" ht="60" x14ac:dyDescent="0.25">
      <c r="A10" s="37" t="s">
        <v>22</v>
      </c>
      <c r="B10" s="47"/>
      <c r="C10" s="19" t="s">
        <v>61</v>
      </c>
      <c r="D10" s="47"/>
      <c r="E10" s="38" t="s">
        <v>21</v>
      </c>
      <c r="F10" s="47"/>
      <c r="G10" s="32"/>
      <c r="H10" s="32"/>
      <c r="I10" s="163"/>
      <c r="J10" s="32"/>
      <c r="K10" s="32">
        <f>G10*I10</f>
        <v>0</v>
      </c>
    </row>
    <row r="11" spans="1:11" ht="45" customHeight="1" x14ac:dyDescent="0.25">
      <c r="A11" s="39" t="s">
        <v>23</v>
      </c>
      <c r="B11" s="43"/>
      <c r="C11" s="23" t="s">
        <v>62</v>
      </c>
      <c r="D11" s="43"/>
      <c r="E11" s="40" t="s">
        <v>21</v>
      </c>
      <c r="F11" s="43"/>
      <c r="G11" s="31"/>
      <c r="H11" s="31"/>
      <c r="I11" s="164"/>
      <c r="J11" s="31"/>
      <c r="K11" s="31">
        <f>G11*I11</f>
        <v>0</v>
      </c>
    </row>
    <row r="12" spans="1:11" ht="7.5" customHeight="1" x14ac:dyDescent="0.25"/>
    <row r="13" spans="1:11" x14ac:dyDescent="0.25">
      <c r="A13" s="249" t="s">
        <v>51</v>
      </c>
      <c r="B13" s="249"/>
      <c r="C13" s="249"/>
      <c r="D13" s="249"/>
      <c r="E13" s="249"/>
      <c r="F13" s="16"/>
      <c r="G13" s="250">
        <f>SUM(K9:K11)</f>
        <v>0</v>
      </c>
      <c r="H13" s="250"/>
      <c r="I13" s="250"/>
      <c r="J13" s="250"/>
      <c r="K13" s="250"/>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37</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28</v>
      </c>
      <c r="B3" s="256"/>
      <c r="C3" s="256"/>
      <c r="D3" s="256"/>
      <c r="E3" s="256"/>
      <c r="F3" s="256"/>
      <c r="G3" s="256"/>
      <c r="H3" s="256"/>
      <c r="I3" s="256"/>
      <c r="J3" s="256"/>
      <c r="K3" s="256"/>
    </row>
    <row r="4" spans="1:11" ht="90" customHeight="1" x14ac:dyDescent="0.25">
      <c r="A4" s="15" t="s">
        <v>19</v>
      </c>
      <c r="B4" s="15"/>
      <c r="C4" s="253" t="s">
        <v>569</v>
      </c>
      <c r="D4" s="253"/>
      <c r="E4" s="253"/>
      <c r="F4" s="253"/>
      <c r="G4" s="253"/>
      <c r="H4" s="253"/>
      <c r="I4" s="253"/>
      <c r="J4" s="253"/>
      <c r="K4" s="253"/>
    </row>
    <row r="5" spans="1:11" ht="75" customHeight="1" x14ac:dyDescent="0.25">
      <c r="A5" s="24"/>
      <c r="B5" s="24"/>
      <c r="C5" s="232" t="s">
        <v>533</v>
      </c>
      <c r="D5" s="232"/>
      <c r="E5" s="232"/>
      <c r="F5" s="232"/>
      <c r="G5" s="232"/>
      <c r="H5" s="232"/>
      <c r="I5" s="232"/>
      <c r="J5" s="232"/>
      <c r="K5" s="232"/>
    </row>
    <row r="6" spans="1:11" ht="75" customHeight="1" x14ac:dyDescent="0.25">
      <c r="A6" s="25"/>
      <c r="B6" s="25"/>
      <c r="C6" s="255" t="s">
        <v>534</v>
      </c>
      <c r="D6" s="255"/>
      <c r="E6" s="255"/>
      <c r="F6" s="255"/>
      <c r="G6" s="255"/>
      <c r="H6" s="255"/>
      <c r="I6" s="255"/>
      <c r="J6" s="255"/>
      <c r="K6" s="255"/>
    </row>
    <row r="7" spans="1:11" ht="60" customHeight="1" x14ac:dyDescent="0.25">
      <c r="A7" s="25"/>
      <c r="B7" s="25"/>
      <c r="C7" s="255" t="s">
        <v>535</v>
      </c>
      <c r="D7" s="255"/>
      <c r="E7" s="255"/>
      <c r="F7" s="255"/>
      <c r="G7" s="255"/>
      <c r="H7" s="255"/>
      <c r="I7" s="255"/>
      <c r="J7" s="255"/>
      <c r="K7" s="255"/>
    </row>
    <row r="8" spans="1:11" ht="45" customHeight="1" x14ac:dyDescent="0.25">
      <c r="A8" s="25"/>
      <c r="B8" s="25"/>
      <c r="C8" s="255" t="s">
        <v>560</v>
      </c>
      <c r="D8" s="255"/>
      <c r="E8" s="255"/>
      <c r="F8" s="255"/>
      <c r="G8" s="255"/>
      <c r="H8" s="255"/>
      <c r="I8" s="255"/>
      <c r="J8" s="255"/>
      <c r="K8" s="255"/>
    </row>
    <row r="9" spans="1:11" ht="3.75" customHeight="1" x14ac:dyDescent="0.25">
      <c r="A9" s="25"/>
      <c r="B9" s="25"/>
      <c r="C9" s="84"/>
      <c r="D9" s="84"/>
      <c r="E9" s="84"/>
      <c r="F9" s="84"/>
      <c r="G9" s="84"/>
      <c r="H9" s="84"/>
      <c r="I9" s="84"/>
      <c r="J9" s="84"/>
      <c r="K9" s="84"/>
    </row>
    <row r="10" spans="1:11" ht="15" customHeight="1" x14ac:dyDescent="0.25">
      <c r="A10" s="254" t="s">
        <v>38</v>
      </c>
      <c r="B10" s="84"/>
      <c r="C10" s="248" t="s">
        <v>17</v>
      </c>
      <c r="D10" s="84"/>
      <c r="E10" s="247" t="s">
        <v>261</v>
      </c>
      <c r="F10" s="84"/>
      <c r="G10" s="248" t="s">
        <v>18</v>
      </c>
      <c r="H10" s="84"/>
      <c r="I10" s="247" t="s">
        <v>262</v>
      </c>
      <c r="J10" s="84"/>
      <c r="K10" s="247" t="s">
        <v>124</v>
      </c>
    </row>
    <row r="11" spans="1:11" x14ac:dyDescent="0.25">
      <c r="A11" s="254"/>
      <c r="B11" s="84"/>
      <c r="C11" s="248"/>
      <c r="D11" s="84"/>
      <c r="E11" s="248"/>
      <c r="F11" s="84"/>
      <c r="G11" s="248"/>
      <c r="H11" s="84"/>
      <c r="I11" s="248"/>
      <c r="J11" s="84"/>
      <c r="K11" s="248"/>
    </row>
    <row r="12" spans="1:11" ht="45" x14ac:dyDescent="0.25">
      <c r="A12" s="22" t="s">
        <v>22</v>
      </c>
      <c r="B12" s="22"/>
      <c r="C12" s="23" t="s">
        <v>29</v>
      </c>
      <c r="D12" s="31"/>
      <c r="E12" s="31" t="s">
        <v>27</v>
      </c>
      <c r="F12" s="31"/>
      <c r="G12" s="31"/>
      <c r="H12" s="31"/>
      <c r="I12" s="164">
        <v>4000</v>
      </c>
      <c r="J12" s="31"/>
      <c r="K12" s="31">
        <f>G12*I12</f>
        <v>0</v>
      </c>
    </row>
    <row r="13" spans="1:11" ht="60" x14ac:dyDescent="0.25">
      <c r="A13" s="22" t="s">
        <v>56</v>
      </c>
      <c r="B13" s="22"/>
      <c r="C13" s="23" t="s">
        <v>44</v>
      </c>
      <c r="D13" s="31"/>
      <c r="E13" s="31" t="s">
        <v>35</v>
      </c>
      <c r="F13" s="31"/>
      <c r="G13" s="31"/>
      <c r="H13" s="31"/>
      <c r="I13" s="164"/>
      <c r="J13" s="31"/>
      <c r="K13" s="31">
        <f>G13*I13</f>
        <v>0</v>
      </c>
    </row>
    <row r="14" spans="1:11" ht="18.75" x14ac:dyDescent="0.25">
      <c r="A14" s="18"/>
      <c r="B14" s="18"/>
      <c r="C14" s="121" t="s">
        <v>683</v>
      </c>
      <c r="D14" s="32"/>
      <c r="E14" s="32"/>
      <c r="F14" s="32"/>
      <c r="G14" s="32"/>
      <c r="H14" s="32"/>
      <c r="I14" s="163"/>
      <c r="J14" s="32"/>
      <c r="K14" s="31"/>
    </row>
    <row r="15" spans="1:11" ht="45" x14ac:dyDescent="0.25">
      <c r="A15" s="22" t="s">
        <v>23</v>
      </c>
      <c r="B15" s="22"/>
      <c r="C15" s="23" t="s">
        <v>30</v>
      </c>
      <c r="D15" s="31"/>
      <c r="E15" s="31" t="s">
        <v>35</v>
      </c>
      <c r="F15" s="31"/>
      <c r="G15" s="31"/>
      <c r="H15" s="31"/>
      <c r="I15" s="164">
        <v>60</v>
      </c>
      <c r="J15" s="31"/>
      <c r="K15" s="31">
        <f t="shared" ref="K15:K51" si="0">G15*I15</f>
        <v>0</v>
      </c>
    </row>
    <row r="16" spans="1:11" ht="30" x14ac:dyDescent="0.25">
      <c r="A16" s="22"/>
      <c r="B16" s="22"/>
      <c r="C16" s="23" t="s">
        <v>733</v>
      </c>
      <c r="D16" s="31"/>
      <c r="E16" s="31" t="s">
        <v>35</v>
      </c>
      <c r="F16" s="31"/>
      <c r="G16" s="31"/>
      <c r="H16" s="31"/>
      <c r="I16" s="164">
        <v>21</v>
      </c>
      <c r="J16" s="31"/>
      <c r="K16" s="31">
        <f t="shared" ref="K16" si="1">G16*I16</f>
        <v>0</v>
      </c>
    </row>
    <row r="17" spans="1:11" ht="30" customHeight="1" x14ac:dyDescent="0.25">
      <c r="A17" s="20"/>
      <c r="B17" s="20"/>
      <c r="C17" s="21" t="s">
        <v>734</v>
      </c>
      <c r="D17" s="30"/>
      <c r="E17" s="30"/>
      <c r="F17" s="30"/>
      <c r="G17" s="30"/>
      <c r="H17" s="30"/>
      <c r="I17" s="165"/>
      <c r="J17" s="30"/>
      <c r="K17" s="30"/>
    </row>
    <row r="18" spans="1:11" x14ac:dyDescent="0.25">
      <c r="A18" s="15"/>
      <c r="B18" s="15"/>
      <c r="C18" s="17" t="s">
        <v>735</v>
      </c>
      <c r="D18" s="29"/>
      <c r="E18" s="29" t="s">
        <v>35</v>
      </c>
      <c r="F18" s="29"/>
      <c r="G18" s="29"/>
      <c r="H18" s="29"/>
      <c r="I18" s="166">
        <v>140</v>
      </c>
      <c r="J18" s="29"/>
      <c r="K18" s="29">
        <f t="shared" ref="K18:K19" si="2">G18*I18</f>
        <v>0</v>
      </c>
    </row>
    <row r="19" spans="1:11" x14ac:dyDescent="0.25">
      <c r="A19" s="18"/>
      <c r="B19" s="18"/>
      <c r="C19" s="19" t="s">
        <v>736</v>
      </c>
      <c r="D19" s="32"/>
      <c r="E19" s="32" t="s">
        <v>35</v>
      </c>
      <c r="F19" s="32"/>
      <c r="G19" s="32"/>
      <c r="H19" s="32"/>
      <c r="I19" s="163">
        <v>50</v>
      </c>
      <c r="J19" s="32"/>
      <c r="K19" s="32">
        <f t="shared" si="2"/>
        <v>0</v>
      </c>
    </row>
    <row r="20" spans="1:11" ht="30" customHeight="1" x14ac:dyDescent="0.25">
      <c r="A20" s="20"/>
      <c r="B20" s="20"/>
      <c r="C20" s="21" t="s">
        <v>737</v>
      </c>
      <c r="D20" s="30"/>
      <c r="E20" s="30"/>
      <c r="F20" s="30"/>
      <c r="G20" s="30"/>
      <c r="H20" s="30"/>
      <c r="I20" s="165"/>
      <c r="J20" s="30"/>
      <c r="K20" s="30"/>
    </row>
    <row r="21" spans="1:11" x14ac:dyDescent="0.25">
      <c r="A21" s="15"/>
      <c r="B21" s="15"/>
      <c r="C21" s="17" t="s">
        <v>735</v>
      </c>
      <c r="D21" s="29"/>
      <c r="E21" s="29" t="s">
        <v>35</v>
      </c>
      <c r="F21" s="29"/>
      <c r="G21" s="29"/>
      <c r="H21" s="29"/>
      <c r="I21" s="166">
        <v>155</v>
      </c>
      <c r="J21" s="29"/>
      <c r="K21" s="29">
        <f t="shared" ref="K21:K22" si="3">G21*I21</f>
        <v>0</v>
      </c>
    </row>
    <row r="22" spans="1:11" x14ac:dyDescent="0.25">
      <c r="A22" s="18"/>
      <c r="B22" s="18"/>
      <c r="C22" s="19" t="s">
        <v>736</v>
      </c>
      <c r="D22" s="32"/>
      <c r="E22" s="32" t="s">
        <v>35</v>
      </c>
      <c r="F22" s="32"/>
      <c r="G22" s="32"/>
      <c r="H22" s="32"/>
      <c r="I22" s="163">
        <v>58</v>
      </c>
      <c r="J22" s="32"/>
      <c r="K22" s="32">
        <f t="shared" si="3"/>
        <v>0</v>
      </c>
    </row>
    <row r="23" spans="1:11" ht="30" customHeight="1" x14ac:dyDescent="0.25">
      <c r="A23" s="20"/>
      <c r="B23" s="20"/>
      <c r="C23" s="21" t="s">
        <v>738</v>
      </c>
      <c r="D23" s="30"/>
      <c r="E23" s="30"/>
      <c r="F23" s="30"/>
      <c r="G23" s="30"/>
      <c r="H23" s="30"/>
      <c r="I23" s="165"/>
      <c r="J23" s="30"/>
      <c r="K23" s="30"/>
    </row>
    <row r="24" spans="1:11" x14ac:dyDescent="0.25">
      <c r="A24" s="15"/>
      <c r="B24" s="15"/>
      <c r="C24" s="17" t="s">
        <v>735</v>
      </c>
      <c r="D24" s="29"/>
      <c r="E24" s="29" t="s">
        <v>35</v>
      </c>
      <c r="F24" s="29"/>
      <c r="G24" s="29"/>
      <c r="H24" s="29"/>
      <c r="I24" s="166">
        <v>190</v>
      </c>
      <c r="J24" s="29"/>
      <c r="K24" s="29">
        <f t="shared" ref="K24:K25" si="4">G24*I24</f>
        <v>0</v>
      </c>
    </row>
    <row r="25" spans="1:11" x14ac:dyDescent="0.25">
      <c r="A25" s="18"/>
      <c r="B25" s="18"/>
      <c r="C25" s="19" t="s">
        <v>736</v>
      </c>
      <c r="D25" s="32"/>
      <c r="E25" s="32" t="s">
        <v>35</v>
      </c>
      <c r="F25" s="32"/>
      <c r="G25" s="32"/>
      <c r="H25" s="32"/>
      <c r="I25" s="163">
        <v>100</v>
      </c>
      <c r="J25" s="32"/>
      <c r="K25" s="32">
        <f t="shared" si="4"/>
        <v>0</v>
      </c>
    </row>
    <row r="26" spans="1:11" ht="45" x14ac:dyDescent="0.25">
      <c r="A26" s="20"/>
      <c r="B26" s="20"/>
      <c r="C26" s="21" t="s">
        <v>1112</v>
      </c>
      <c r="D26" s="30"/>
      <c r="E26" s="30"/>
      <c r="F26" s="30"/>
      <c r="G26" s="30"/>
      <c r="H26" s="30"/>
      <c r="I26" s="165"/>
      <c r="J26" s="30"/>
      <c r="K26" s="30"/>
    </row>
    <row r="27" spans="1:11" x14ac:dyDescent="0.25">
      <c r="A27" s="15"/>
      <c r="B27" s="15"/>
      <c r="C27" s="17" t="s">
        <v>1113</v>
      </c>
      <c r="D27" s="29"/>
      <c r="E27" s="29" t="s">
        <v>35</v>
      </c>
      <c r="F27" s="29"/>
      <c r="G27" s="29"/>
      <c r="H27" s="29"/>
      <c r="I27" s="166">
        <v>140</v>
      </c>
      <c r="J27" s="29"/>
      <c r="K27" s="29">
        <f t="shared" ref="K27:K28" si="5">G27*I27</f>
        <v>0</v>
      </c>
    </row>
    <row r="28" spans="1:11" x14ac:dyDescent="0.25">
      <c r="A28" s="18"/>
      <c r="B28" s="18"/>
      <c r="C28" s="19" t="s">
        <v>1114</v>
      </c>
      <c r="D28" s="32"/>
      <c r="E28" s="32" t="s">
        <v>35</v>
      </c>
      <c r="F28" s="32"/>
      <c r="G28" s="32"/>
      <c r="H28" s="32"/>
      <c r="I28" s="163">
        <v>155</v>
      </c>
      <c r="J28" s="32"/>
      <c r="K28" s="32">
        <f t="shared" si="5"/>
        <v>0</v>
      </c>
    </row>
    <row r="29" spans="1:11" ht="45" x14ac:dyDescent="0.25">
      <c r="A29" s="20"/>
      <c r="B29" s="20"/>
      <c r="C29" s="21" t="s">
        <v>1118</v>
      </c>
      <c r="D29" s="30"/>
      <c r="E29" s="30"/>
      <c r="F29" s="30"/>
      <c r="G29" s="30"/>
      <c r="H29" s="30"/>
      <c r="I29" s="165"/>
      <c r="J29" s="30"/>
      <c r="K29" s="30"/>
    </row>
    <row r="30" spans="1:11" x14ac:dyDescent="0.25">
      <c r="A30" s="15"/>
      <c r="B30" s="15"/>
      <c r="C30" s="17" t="s">
        <v>1113</v>
      </c>
      <c r="D30" s="29"/>
      <c r="E30" s="29" t="s">
        <v>35</v>
      </c>
      <c r="F30" s="29"/>
      <c r="G30" s="29"/>
      <c r="H30" s="29"/>
      <c r="I30" s="166">
        <v>140</v>
      </c>
      <c r="J30" s="29"/>
      <c r="K30" s="29">
        <f t="shared" ref="K30:K31" si="6">G30*I30</f>
        <v>0</v>
      </c>
    </row>
    <row r="31" spans="1:11" x14ac:dyDescent="0.25">
      <c r="A31" s="18"/>
      <c r="B31" s="18"/>
      <c r="C31" s="19" t="s">
        <v>1114</v>
      </c>
      <c r="D31" s="32"/>
      <c r="E31" s="32" t="s">
        <v>35</v>
      </c>
      <c r="F31" s="32"/>
      <c r="G31" s="32"/>
      <c r="H31" s="32"/>
      <c r="I31" s="163">
        <v>155</v>
      </c>
      <c r="J31" s="32"/>
      <c r="K31" s="32">
        <f t="shared" si="6"/>
        <v>0</v>
      </c>
    </row>
    <row r="32" spans="1:11" ht="30" x14ac:dyDescent="0.25">
      <c r="A32" s="22" t="s">
        <v>24</v>
      </c>
      <c r="B32" s="22"/>
      <c r="C32" s="23" t="s">
        <v>31</v>
      </c>
      <c r="D32" s="31"/>
      <c r="E32" s="31" t="s">
        <v>35</v>
      </c>
      <c r="F32" s="31"/>
      <c r="G32" s="31"/>
      <c r="H32" s="31"/>
      <c r="I32" s="164">
        <v>160</v>
      </c>
      <c r="J32" s="31"/>
      <c r="K32" s="31">
        <f t="shared" si="0"/>
        <v>0</v>
      </c>
    </row>
    <row r="33" spans="1:11" ht="30" x14ac:dyDescent="0.25">
      <c r="A33" s="22" t="s">
        <v>25</v>
      </c>
      <c r="B33" s="22"/>
      <c r="C33" s="23" t="s">
        <v>32</v>
      </c>
      <c r="D33" s="31"/>
      <c r="E33" s="31" t="s">
        <v>35</v>
      </c>
      <c r="F33" s="31"/>
      <c r="G33" s="31"/>
      <c r="H33" s="31"/>
      <c r="I33" s="164">
        <v>34</v>
      </c>
      <c r="J33" s="31"/>
      <c r="K33" s="31">
        <f t="shared" si="0"/>
        <v>0</v>
      </c>
    </row>
    <row r="34" spans="1:11" ht="60" x14ac:dyDescent="0.25">
      <c r="A34" s="20" t="s">
        <v>52</v>
      </c>
      <c r="B34" s="20"/>
      <c r="C34" s="21" t="s">
        <v>39</v>
      </c>
      <c r="D34" s="30"/>
      <c r="E34" s="30"/>
      <c r="F34" s="30"/>
      <c r="G34" s="30"/>
      <c r="H34" s="30"/>
      <c r="I34" s="165"/>
      <c r="J34" s="30"/>
      <c r="K34" s="30">
        <f>G34*I34</f>
        <v>0</v>
      </c>
    </row>
    <row r="35" spans="1:11" x14ac:dyDescent="0.25">
      <c r="A35" s="15"/>
      <c r="B35" s="15"/>
      <c r="C35" s="17" t="s">
        <v>468</v>
      </c>
      <c r="D35" s="29"/>
      <c r="E35" s="29" t="s">
        <v>35</v>
      </c>
      <c r="F35" s="29"/>
      <c r="G35" s="29"/>
      <c r="H35" s="29"/>
      <c r="I35" s="166">
        <v>180</v>
      </c>
      <c r="J35" s="29"/>
      <c r="K35" s="29">
        <f>G35*I35</f>
        <v>0</v>
      </c>
    </row>
    <row r="36" spans="1:11" x14ac:dyDescent="0.25">
      <c r="A36" s="15"/>
      <c r="B36" s="15"/>
      <c r="C36" s="16" t="s">
        <v>469</v>
      </c>
      <c r="D36" s="29"/>
      <c r="E36" s="29" t="s">
        <v>35</v>
      </c>
      <c r="F36" s="29"/>
      <c r="G36" s="29"/>
      <c r="H36" s="29"/>
      <c r="I36" s="166"/>
      <c r="J36" s="29"/>
      <c r="K36" s="29">
        <f>G36*I36</f>
        <v>0</v>
      </c>
    </row>
    <row r="37" spans="1:11" x14ac:dyDescent="0.25">
      <c r="A37" s="18"/>
      <c r="B37" s="47"/>
      <c r="C37" s="19" t="s">
        <v>40</v>
      </c>
      <c r="D37" s="32"/>
      <c r="E37" s="32" t="s">
        <v>35</v>
      </c>
      <c r="F37" s="32"/>
      <c r="G37" s="32"/>
      <c r="H37" s="32"/>
      <c r="I37" s="163">
        <v>275</v>
      </c>
      <c r="J37" s="32"/>
      <c r="K37" s="32">
        <f>G37*I37</f>
        <v>0</v>
      </c>
    </row>
    <row r="38" spans="1:11" ht="75" x14ac:dyDescent="0.25">
      <c r="A38" s="22" t="s">
        <v>58</v>
      </c>
      <c r="B38" s="22"/>
      <c r="C38" s="23" t="s">
        <v>50</v>
      </c>
      <c r="D38" s="31"/>
      <c r="E38" s="31" t="s">
        <v>35</v>
      </c>
      <c r="F38" s="31"/>
      <c r="G38" s="31"/>
      <c r="H38" s="31"/>
      <c r="I38" s="164">
        <v>150</v>
      </c>
      <c r="J38" s="31"/>
      <c r="K38" s="31">
        <f>G38*I38</f>
        <v>0</v>
      </c>
    </row>
    <row r="39" spans="1:11" ht="18.75" x14ac:dyDescent="0.25">
      <c r="A39" s="18"/>
      <c r="B39" s="47"/>
      <c r="C39" s="121" t="s">
        <v>684</v>
      </c>
      <c r="D39" s="32"/>
      <c r="E39" s="32"/>
      <c r="F39" s="32"/>
      <c r="G39" s="32"/>
      <c r="H39" s="32"/>
      <c r="I39" s="163"/>
      <c r="J39" s="32"/>
      <c r="K39" s="32"/>
    </row>
    <row r="40" spans="1:11" ht="45" x14ac:dyDescent="0.25">
      <c r="A40" s="22" t="s">
        <v>36</v>
      </c>
      <c r="B40" s="22"/>
      <c r="C40" s="23" t="s">
        <v>33</v>
      </c>
      <c r="D40" s="31"/>
      <c r="E40" s="31" t="s">
        <v>35</v>
      </c>
      <c r="F40" s="31"/>
      <c r="G40" s="31"/>
      <c r="H40" s="31"/>
      <c r="I40" s="164">
        <v>80</v>
      </c>
      <c r="J40" s="31"/>
      <c r="K40" s="31">
        <f t="shared" si="0"/>
        <v>0</v>
      </c>
    </row>
    <row r="41" spans="1:11" ht="30" x14ac:dyDescent="0.25">
      <c r="A41" s="18"/>
      <c r="B41" s="18"/>
      <c r="C41" s="19" t="s">
        <v>739</v>
      </c>
      <c r="D41" s="32"/>
      <c r="E41" s="31" t="s">
        <v>35</v>
      </c>
      <c r="F41" s="31"/>
      <c r="G41" s="31"/>
      <c r="H41" s="31"/>
      <c r="I41" s="164">
        <v>43</v>
      </c>
      <c r="J41" s="31"/>
      <c r="K41" s="31">
        <f t="shared" ref="K41" si="7">G41*I41</f>
        <v>0</v>
      </c>
    </row>
    <row r="42" spans="1:11" ht="45" x14ac:dyDescent="0.25">
      <c r="A42" s="20"/>
      <c r="B42" s="20"/>
      <c r="C42" s="21" t="s">
        <v>740</v>
      </c>
      <c r="D42" s="30"/>
      <c r="E42" s="30"/>
      <c r="F42" s="30"/>
      <c r="G42" s="30"/>
      <c r="H42" s="30"/>
      <c r="I42" s="165"/>
      <c r="J42" s="30"/>
      <c r="K42" s="30"/>
    </row>
    <row r="43" spans="1:11" x14ac:dyDescent="0.25">
      <c r="A43" s="15"/>
      <c r="B43" s="15"/>
      <c r="C43" s="17" t="s">
        <v>741</v>
      </c>
      <c r="D43" s="29"/>
      <c r="E43" s="29" t="s">
        <v>35</v>
      </c>
      <c r="F43" s="29"/>
      <c r="G43" s="29"/>
      <c r="H43" s="29"/>
      <c r="I43" s="166">
        <v>120</v>
      </c>
      <c r="J43" s="29"/>
      <c r="K43" s="29">
        <f t="shared" ref="K43:K45" si="8">G43*I43</f>
        <v>0</v>
      </c>
    </row>
    <row r="44" spans="1:11" x14ac:dyDescent="0.25">
      <c r="A44" s="18"/>
      <c r="B44" s="18"/>
      <c r="C44" s="19" t="s">
        <v>742</v>
      </c>
      <c r="D44" s="32"/>
      <c r="E44" s="32" t="s">
        <v>35</v>
      </c>
      <c r="F44" s="32"/>
      <c r="G44" s="32"/>
      <c r="H44" s="32"/>
      <c r="I44" s="163">
        <v>180</v>
      </c>
      <c r="J44" s="32"/>
      <c r="K44" s="32">
        <f t="shared" si="8"/>
        <v>0</v>
      </c>
    </row>
    <row r="45" spans="1:11" ht="30" x14ac:dyDescent="0.25">
      <c r="A45" s="18"/>
      <c r="B45" s="18"/>
      <c r="C45" s="19" t="s">
        <v>1116</v>
      </c>
      <c r="D45" s="32"/>
      <c r="E45" s="31" t="s">
        <v>35</v>
      </c>
      <c r="F45" s="31"/>
      <c r="G45" s="31"/>
      <c r="H45" s="31"/>
      <c r="I45" s="164">
        <v>43</v>
      </c>
      <c r="J45" s="31"/>
      <c r="K45" s="31">
        <f t="shared" si="8"/>
        <v>0</v>
      </c>
    </row>
    <row r="46" spans="1:11" ht="30" x14ac:dyDescent="0.25">
      <c r="A46" s="18"/>
      <c r="B46" s="18"/>
      <c r="C46" s="19" t="s">
        <v>1120</v>
      </c>
      <c r="D46" s="32"/>
      <c r="E46" s="31" t="s">
        <v>35</v>
      </c>
      <c r="F46" s="31"/>
      <c r="G46" s="31"/>
      <c r="H46" s="31"/>
      <c r="I46" s="164">
        <v>43</v>
      </c>
      <c r="J46" s="31"/>
      <c r="K46" s="31">
        <f t="shared" ref="K46" si="9">G46*I46</f>
        <v>0</v>
      </c>
    </row>
    <row r="47" spans="1:11" ht="18.75" x14ac:dyDescent="0.25">
      <c r="A47" s="18"/>
      <c r="B47" s="18"/>
      <c r="C47" s="121" t="s">
        <v>686</v>
      </c>
      <c r="D47" s="32"/>
      <c r="E47" s="32"/>
      <c r="F47" s="32"/>
      <c r="G47" s="32"/>
      <c r="H47" s="32"/>
      <c r="I47" s="163"/>
      <c r="J47" s="32"/>
      <c r="K47" s="32"/>
    </row>
    <row r="48" spans="1:11" ht="30" x14ac:dyDescent="0.25">
      <c r="A48" s="18" t="s">
        <v>26</v>
      </c>
      <c r="B48" s="18"/>
      <c r="C48" s="19" t="s">
        <v>34</v>
      </c>
      <c r="D48" s="32"/>
      <c r="E48" s="32" t="s">
        <v>35</v>
      </c>
      <c r="F48" s="32"/>
      <c r="G48" s="32"/>
      <c r="H48" s="32"/>
      <c r="I48" s="163">
        <v>110</v>
      </c>
      <c r="J48" s="32"/>
      <c r="K48" s="32">
        <f t="shared" si="0"/>
        <v>0</v>
      </c>
    </row>
    <row r="49" spans="1:11" ht="45" customHeight="1" x14ac:dyDescent="0.25">
      <c r="A49" s="22" t="s">
        <v>53</v>
      </c>
      <c r="B49" s="43"/>
      <c r="C49" s="23" t="s">
        <v>41</v>
      </c>
      <c r="D49" s="31"/>
      <c r="E49" s="31" t="s">
        <v>21</v>
      </c>
      <c r="F49" s="31"/>
      <c r="G49" s="31"/>
      <c r="H49" s="31"/>
      <c r="I49" s="164"/>
      <c r="J49" s="31"/>
      <c r="K49" s="31">
        <f t="shared" si="0"/>
        <v>0</v>
      </c>
    </row>
    <row r="50" spans="1:11" ht="30" x14ac:dyDescent="0.25">
      <c r="A50" s="22" t="s">
        <v>54</v>
      </c>
      <c r="B50" s="43"/>
      <c r="C50" s="23" t="s">
        <v>42</v>
      </c>
      <c r="D50" s="31"/>
      <c r="E50" s="31" t="s">
        <v>21</v>
      </c>
      <c r="F50" s="31"/>
      <c r="G50" s="31"/>
      <c r="H50" s="31"/>
      <c r="I50" s="164"/>
      <c r="J50" s="31"/>
      <c r="K50" s="31">
        <f t="shared" si="0"/>
        <v>0</v>
      </c>
    </row>
    <row r="51" spans="1:11" ht="60" x14ac:dyDescent="0.25">
      <c r="A51" s="22" t="s">
        <v>55</v>
      </c>
      <c r="B51" s="22"/>
      <c r="C51" s="23" t="s">
        <v>43</v>
      </c>
      <c r="D51" s="31"/>
      <c r="E51" s="31" t="s">
        <v>21</v>
      </c>
      <c r="F51" s="31"/>
      <c r="G51" s="31"/>
      <c r="H51" s="31"/>
      <c r="I51" s="164">
        <v>35</v>
      </c>
      <c r="J51" s="31"/>
      <c r="K51" s="31">
        <f t="shared" si="0"/>
        <v>0</v>
      </c>
    </row>
    <row r="52" spans="1:11" ht="45" x14ac:dyDescent="0.25">
      <c r="A52" s="18"/>
      <c r="B52" s="18"/>
      <c r="C52" s="19" t="s">
        <v>1115</v>
      </c>
      <c r="D52" s="32"/>
      <c r="E52" s="32" t="s">
        <v>35</v>
      </c>
      <c r="F52" s="32"/>
      <c r="G52" s="32"/>
      <c r="H52" s="32"/>
      <c r="I52" s="163">
        <v>120</v>
      </c>
      <c r="J52" s="32"/>
      <c r="K52" s="32">
        <f t="shared" ref="K52" si="10">G52*I52</f>
        <v>0</v>
      </c>
    </row>
    <row r="53" spans="1:11" ht="45" x14ac:dyDescent="0.25">
      <c r="A53" s="18"/>
      <c r="B53" s="18"/>
      <c r="C53" s="19" t="s">
        <v>1119</v>
      </c>
      <c r="D53" s="32"/>
      <c r="E53" s="32" t="s">
        <v>35</v>
      </c>
      <c r="F53" s="32"/>
      <c r="G53" s="32"/>
      <c r="H53" s="32"/>
      <c r="I53" s="163">
        <v>120</v>
      </c>
      <c r="J53" s="32"/>
      <c r="K53" s="32">
        <f t="shared" ref="K53" si="11">G53*I53</f>
        <v>0</v>
      </c>
    </row>
    <row r="54" spans="1:11" ht="18.75" x14ac:dyDescent="0.25">
      <c r="A54" s="20"/>
      <c r="B54" s="20"/>
      <c r="C54" s="122" t="s">
        <v>685</v>
      </c>
      <c r="D54" s="30"/>
      <c r="E54" s="30"/>
      <c r="F54" s="30"/>
      <c r="G54" s="30"/>
      <c r="H54" s="30"/>
      <c r="I54" s="165"/>
      <c r="J54" s="30"/>
      <c r="K54" s="30"/>
    </row>
    <row r="55" spans="1:11" ht="45" x14ac:dyDescent="0.25">
      <c r="A55" s="20" t="s">
        <v>57</v>
      </c>
      <c r="B55" s="20"/>
      <c r="C55" s="21" t="s">
        <v>45</v>
      </c>
      <c r="D55" s="30"/>
      <c r="E55" s="30"/>
      <c r="F55" s="30"/>
      <c r="G55" s="30"/>
      <c r="H55" s="30"/>
      <c r="I55" s="165"/>
      <c r="J55" s="30"/>
      <c r="K55" s="30"/>
    </row>
    <row r="56" spans="1:11" x14ac:dyDescent="0.25">
      <c r="A56" s="15"/>
      <c r="B56" s="15"/>
      <c r="C56" s="17" t="s">
        <v>46</v>
      </c>
      <c r="D56" s="29"/>
      <c r="E56" s="29" t="s">
        <v>35</v>
      </c>
      <c r="F56" s="29"/>
      <c r="G56" s="29"/>
      <c r="H56" s="29"/>
      <c r="I56" s="166"/>
      <c r="J56" s="29"/>
      <c r="K56" s="29">
        <f>G56*I56</f>
        <v>0</v>
      </c>
    </row>
    <row r="57" spans="1:11" x14ac:dyDescent="0.25">
      <c r="A57" s="15"/>
      <c r="B57" s="15"/>
      <c r="C57" s="17" t="s">
        <v>47</v>
      </c>
      <c r="D57" s="29"/>
      <c r="E57" s="29" t="s">
        <v>35</v>
      </c>
      <c r="F57" s="29"/>
      <c r="G57" s="29"/>
      <c r="H57" s="29"/>
      <c r="I57" s="166"/>
      <c r="J57" s="29"/>
      <c r="K57" s="29">
        <f>G57*I57</f>
        <v>0</v>
      </c>
    </row>
    <row r="58" spans="1:11" x14ac:dyDescent="0.25">
      <c r="A58" s="15"/>
      <c r="B58" s="15"/>
      <c r="C58" s="17" t="s">
        <v>48</v>
      </c>
      <c r="D58" s="29"/>
      <c r="E58" s="29" t="s">
        <v>35</v>
      </c>
      <c r="F58" s="29"/>
      <c r="G58" s="29"/>
      <c r="H58" s="29"/>
      <c r="I58" s="166">
        <v>32</v>
      </c>
      <c r="J58" s="29"/>
      <c r="K58" s="29">
        <f>G58*I58</f>
        <v>0</v>
      </c>
    </row>
    <row r="59" spans="1:11" x14ac:dyDescent="0.25">
      <c r="A59" s="18"/>
      <c r="B59" s="18"/>
      <c r="C59" s="19" t="s">
        <v>49</v>
      </c>
      <c r="D59" s="32"/>
      <c r="E59" s="32" t="s">
        <v>35</v>
      </c>
      <c r="F59" s="32"/>
      <c r="G59" s="32"/>
      <c r="H59" s="32"/>
      <c r="I59" s="163"/>
      <c r="J59" s="32"/>
      <c r="K59" s="32">
        <f>G59*I59</f>
        <v>0</v>
      </c>
    </row>
    <row r="60" spans="1:11" ht="7.5" customHeight="1" x14ac:dyDescent="0.25">
      <c r="A60" s="15"/>
      <c r="B60" s="15"/>
      <c r="C60" s="16"/>
      <c r="D60" s="16"/>
      <c r="E60" s="16"/>
      <c r="F60" s="16"/>
      <c r="G60" s="16"/>
      <c r="H60" s="16"/>
      <c r="I60" s="16"/>
      <c r="J60" s="16"/>
      <c r="K60" s="16"/>
    </row>
    <row r="61" spans="1:11" x14ac:dyDescent="0.25">
      <c r="A61" s="249" t="s">
        <v>51</v>
      </c>
      <c r="B61" s="249"/>
      <c r="C61" s="249"/>
      <c r="D61" s="249"/>
      <c r="E61" s="249"/>
      <c r="F61" s="16"/>
      <c r="G61" s="250">
        <f>SUM(K12:K59)</f>
        <v>0</v>
      </c>
      <c r="H61" s="250"/>
      <c r="I61" s="250"/>
      <c r="J61" s="250"/>
      <c r="K61" s="250"/>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51"/>
  <sheetViews>
    <sheetView showGridLines="0" showZeros="0" view="pageLayout" topLeftCell="A31" zoomScaleNormal="100" workbookViewId="0">
      <selection activeCell="I46" sqref="I4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98</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99</v>
      </c>
      <c r="B3" s="252"/>
      <c r="C3" s="252"/>
      <c r="D3" s="252"/>
      <c r="E3" s="252"/>
      <c r="F3" s="252"/>
      <c r="G3" s="252"/>
      <c r="H3" s="252"/>
      <c r="I3" s="252"/>
      <c r="J3" s="252"/>
      <c r="K3" s="252"/>
    </row>
    <row r="4" spans="1:11" ht="45" customHeight="1" x14ac:dyDescent="0.25">
      <c r="A4" s="15" t="s">
        <v>19</v>
      </c>
      <c r="B4" s="15"/>
      <c r="C4" s="253" t="s">
        <v>573</v>
      </c>
      <c r="D4" s="253"/>
      <c r="E4" s="253"/>
      <c r="F4" s="253"/>
      <c r="G4" s="253"/>
      <c r="H4" s="253"/>
      <c r="I4" s="253"/>
      <c r="J4" s="253"/>
      <c r="K4" s="253"/>
    </row>
    <row r="5" spans="1:11" ht="60" customHeight="1" x14ac:dyDescent="0.25">
      <c r="A5" s="15"/>
      <c r="B5" s="15"/>
      <c r="C5" s="253" t="s">
        <v>570</v>
      </c>
      <c r="D5" s="253"/>
      <c r="E5" s="253"/>
      <c r="F5" s="253"/>
      <c r="G5" s="253"/>
      <c r="H5" s="253"/>
      <c r="I5" s="253"/>
      <c r="J5" s="253"/>
      <c r="K5" s="253"/>
    </row>
    <row r="6" spans="1:11" ht="45" customHeight="1" x14ac:dyDescent="0.25">
      <c r="A6" s="15"/>
      <c r="B6" s="15"/>
      <c r="C6" s="253" t="s">
        <v>517</v>
      </c>
      <c r="D6" s="253"/>
      <c r="E6" s="253"/>
      <c r="F6" s="253"/>
      <c r="G6" s="253"/>
      <c r="H6" s="253"/>
      <c r="I6" s="253"/>
      <c r="J6" s="253"/>
      <c r="K6" s="253"/>
    </row>
    <row r="7" spans="1:11" ht="75" customHeight="1" x14ac:dyDescent="0.25">
      <c r="A7" s="15"/>
      <c r="B7" s="15"/>
      <c r="C7" s="253" t="s">
        <v>543</v>
      </c>
      <c r="D7" s="253"/>
      <c r="E7" s="253"/>
      <c r="F7" s="253"/>
      <c r="G7" s="253"/>
      <c r="H7" s="253"/>
      <c r="I7" s="253"/>
      <c r="J7" s="253"/>
      <c r="K7" s="253"/>
    </row>
    <row r="8" spans="1:11" ht="45" customHeight="1" x14ac:dyDescent="0.25">
      <c r="A8" s="25"/>
      <c r="B8" s="25"/>
      <c r="C8" s="255" t="s">
        <v>560</v>
      </c>
      <c r="D8" s="255"/>
      <c r="E8" s="255"/>
      <c r="F8" s="255"/>
      <c r="G8" s="255"/>
      <c r="H8" s="255"/>
      <c r="I8" s="255"/>
      <c r="J8" s="255"/>
      <c r="K8" s="255"/>
    </row>
    <row r="9" spans="1:11" ht="3.75" customHeight="1" x14ac:dyDescent="0.25">
      <c r="A9" s="25"/>
      <c r="B9" s="25"/>
      <c r="C9" s="84"/>
      <c r="D9" s="84"/>
      <c r="E9" s="84"/>
      <c r="F9" s="84"/>
      <c r="G9" s="84"/>
      <c r="H9" s="84"/>
      <c r="I9" s="84"/>
      <c r="J9" s="84"/>
      <c r="K9" s="84"/>
    </row>
    <row r="10" spans="1:11" ht="15" customHeight="1" x14ac:dyDescent="0.25">
      <c r="A10" s="254" t="s">
        <v>38</v>
      </c>
      <c r="B10" s="84"/>
      <c r="C10" s="248" t="s">
        <v>17</v>
      </c>
      <c r="D10" s="84"/>
      <c r="E10" s="247" t="s">
        <v>259</v>
      </c>
      <c r="F10" s="84"/>
      <c r="G10" s="248" t="s">
        <v>18</v>
      </c>
      <c r="H10" s="84"/>
      <c r="I10" s="247" t="s">
        <v>260</v>
      </c>
      <c r="J10" s="84"/>
      <c r="K10" s="247" t="s">
        <v>124</v>
      </c>
    </row>
    <row r="11" spans="1:11" ht="30.75" customHeight="1" x14ac:dyDescent="0.25">
      <c r="A11" s="254"/>
      <c r="B11" s="84"/>
      <c r="C11" s="248"/>
      <c r="D11" s="84"/>
      <c r="E11" s="248"/>
      <c r="F11" s="84"/>
      <c r="G11" s="248"/>
      <c r="H11" s="84"/>
      <c r="I11" s="248"/>
      <c r="J11" s="84"/>
      <c r="K11" s="248"/>
    </row>
    <row r="12" spans="1:11" ht="55.5" customHeight="1" x14ac:dyDescent="0.25">
      <c r="A12" s="257" t="s">
        <v>1405</v>
      </c>
      <c r="B12" s="257"/>
      <c r="C12" s="257"/>
      <c r="D12" s="257"/>
      <c r="E12" s="257"/>
      <c r="F12" s="257"/>
      <c r="G12" s="257"/>
      <c r="H12" s="257"/>
      <c r="I12" s="257"/>
      <c r="J12" s="257"/>
      <c r="K12" s="257"/>
    </row>
    <row r="13" spans="1:11" ht="95.25" customHeight="1" x14ac:dyDescent="0.25">
      <c r="A13" s="22" t="s">
        <v>20</v>
      </c>
      <c r="B13" s="43"/>
      <c r="C13" s="186" t="s">
        <v>1360</v>
      </c>
      <c r="D13" s="184"/>
      <c r="E13" s="185" t="s">
        <v>27</v>
      </c>
      <c r="F13" s="184"/>
      <c r="G13" s="187">
        <v>1</v>
      </c>
      <c r="H13" s="31"/>
      <c r="I13" s="167"/>
      <c r="J13" s="31"/>
      <c r="K13" s="31">
        <f>G13*I13</f>
        <v>0</v>
      </c>
    </row>
    <row r="14" spans="1:11" ht="75" x14ac:dyDescent="0.25">
      <c r="A14" s="20" t="s">
        <v>22</v>
      </c>
      <c r="B14" s="61"/>
      <c r="C14" s="195" t="s">
        <v>1336</v>
      </c>
      <c r="D14" s="196"/>
      <c r="E14" s="197" t="s">
        <v>1337</v>
      </c>
      <c r="F14" s="196"/>
      <c r="G14" s="284">
        <v>1</v>
      </c>
      <c r="H14" s="30"/>
      <c r="I14" s="168"/>
      <c r="J14" s="30"/>
      <c r="K14" s="31">
        <f>G14*I14</f>
        <v>0</v>
      </c>
    </row>
    <row r="15" spans="1:11" hidden="1" x14ac:dyDescent="0.25">
      <c r="A15" s="15"/>
      <c r="B15" s="16"/>
      <c r="C15" s="198" t="s">
        <v>748</v>
      </c>
      <c r="D15" s="199"/>
      <c r="E15" s="200" t="s">
        <v>35</v>
      </c>
      <c r="F15" s="199"/>
      <c r="G15" s="285"/>
      <c r="H15" s="29"/>
      <c r="I15" s="168"/>
      <c r="J15" s="29"/>
      <c r="K15" s="31">
        <f t="shared" ref="K15:K18" si="0">G15*I15</f>
        <v>0</v>
      </c>
    </row>
    <row r="16" spans="1:11" hidden="1" x14ac:dyDescent="0.25">
      <c r="A16" s="15"/>
      <c r="B16" s="16"/>
      <c r="C16" s="198" t="s">
        <v>749</v>
      </c>
      <c r="D16" s="199"/>
      <c r="E16" s="200" t="s">
        <v>35</v>
      </c>
      <c r="F16" s="199"/>
      <c r="G16" s="285"/>
      <c r="H16" s="29"/>
      <c r="I16" s="168"/>
      <c r="J16" s="29"/>
      <c r="K16" s="31">
        <f t="shared" si="0"/>
        <v>0</v>
      </c>
    </row>
    <row r="17" spans="1:11" hidden="1" x14ac:dyDescent="0.25">
      <c r="A17" s="18"/>
      <c r="B17" s="47"/>
      <c r="C17" s="201" t="s">
        <v>750</v>
      </c>
      <c r="D17" s="189"/>
      <c r="E17" s="190" t="s">
        <v>35</v>
      </c>
      <c r="F17" s="189"/>
      <c r="G17" s="286"/>
      <c r="H17" s="32"/>
      <c r="I17" s="168"/>
      <c r="J17" s="32"/>
      <c r="K17" s="31">
        <f t="shared" si="0"/>
        <v>0</v>
      </c>
    </row>
    <row r="18" spans="1:11" ht="75" x14ac:dyDescent="0.25">
      <c r="A18" s="20" t="s">
        <v>23</v>
      </c>
      <c r="B18" s="61"/>
      <c r="C18" s="195" t="s">
        <v>1338</v>
      </c>
      <c r="D18" s="196"/>
      <c r="E18" s="197" t="s">
        <v>27</v>
      </c>
      <c r="F18" s="196"/>
      <c r="G18" s="284">
        <v>1</v>
      </c>
      <c r="H18" s="30"/>
      <c r="I18" s="168"/>
      <c r="J18" s="30"/>
      <c r="K18" s="31">
        <f t="shared" si="0"/>
        <v>0</v>
      </c>
    </row>
    <row r="19" spans="1:11" hidden="1" x14ac:dyDescent="0.25">
      <c r="A19" s="15"/>
      <c r="B19" s="16"/>
      <c r="C19" s="198" t="s">
        <v>751</v>
      </c>
      <c r="D19" s="199"/>
      <c r="E19" s="200" t="s">
        <v>35</v>
      </c>
      <c r="F19" s="199"/>
      <c r="G19" s="285"/>
      <c r="H19" s="29"/>
      <c r="I19" s="169"/>
      <c r="J19" s="29"/>
      <c r="K19" s="29">
        <f t="shared" ref="K19:K22" si="1">G19*I19</f>
        <v>0</v>
      </c>
    </row>
    <row r="20" spans="1:11" hidden="1" x14ac:dyDescent="0.25">
      <c r="A20" s="15"/>
      <c r="B20" s="16"/>
      <c r="C20" s="198" t="s">
        <v>752</v>
      </c>
      <c r="D20" s="199"/>
      <c r="E20" s="200" t="s">
        <v>35</v>
      </c>
      <c r="F20" s="199"/>
      <c r="G20" s="285"/>
      <c r="H20" s="29"/>
      <c r="I20" s="169"/>
      <c r="J20" s="29"/>
      <c r="K20" s="29">
        <f t="shared" si="1"/>
        <v>0</v>
      </c>
    </row>
    <row r="21" spans="1:11" hidden="1" x14ac:dyDescent="0.25">
      <c r="A21" s="15"/>
      <c r="B21" s="16"/>
      <c r="C21" s="198" t="s">
        <v>753</v>
      </c>
      <c r="D21" s="199"/>
      <c r="E21" s="200" t="s">
        <v>35</v>
      </c>
      <c r="F21" s="199"/>
      <c r="G21" s="285"/>
      <c r="H21" s="29"/>
      <c r="I21" s="169"/>
      <c r="J21" s="29"/>
      <c r="K21" s="29">
        <f t="shared" si="1"/>
        <v>0</v>
      </c>
    </row>
    <row r="22" spans="1:11" hidden="1" x14ac:dyDescent="0.25">
      <c r="A22" s="18"/>
      <c r="B22" s="47"/>
      <c r="C22" s="201" t="s">
        <v>754</v>
      </c>
      <c r="D22" s="189"/>
      <c r="E22" s="190" t="s">
        <v>35</v>
      </c>
      <c r="F22" s="189"/>
      <c r="G22" s="286"/>
      <c r="H22" s="32"/>
      <c r="I22" s="170"/>
      <c r="J22" s="32"/>
      <c r="K22" s="32">
        <f t="shared" si="1"/>
        <v>0</v>
      </c>
    </row>
    <row r="23" spans="1:11" s="145" customFormat="1" ht="49.5" customHeight="1" x14ac:dyDescent="0.25">
      <c r="A23" s="156" t="s">
        <v>24</v>
      </c>
      <c r="B23" s="156"/>
      <c r="C23" s="287" t="s">
        <v>1339</v>
      </c>
      <c r="D23" s="287"/>
      <c r="E23" s="185" t="s">
        <v>21</v>
      </c>
      <c r="F23" s="184"/>
      <c r="G23" s="187">
        <v>45</v>
      </c>
      <c r="H23" s="31"/>
      <c r="I23" s="164"/>
      <c r="J23" s="31"/>
      <c r="K23" s="31">
        <f>G23*I23</f>
        <v>0</v>
      </c>
    </row>
    <row r="24" spans="1:11" ht="60" x14ac:dyDescent="0.25">
      <c r="A24" s="18" t="s">
        <v>25</v>
      </c>
      <c r="B24" s="18"/>
      <c r="C24" s="201" t="s">
        <v>1341</v>
      </c>
      <c r="D24" s="286"/>
      <c r="E24" s="185" t="s">
        <v>21</v>
      </c>
      <c r="F24" s="286"/>
      <c r="G24" s="286">
        <v>9</v>
      </c>
      <c r="H24" s="32"/>
      <c r="I24" s="163"/>
      <c r="J24" s="32"/>
      <c r="K24" s="32">
        <f>G24*I24</f>
        <v>0</v>
      </c>
    </row>
    <row r="25" spans="1:11" hidden="1" x14ac:dyDescent="0.25">
      <c r="A25" s="18" t="s">
        <v>20</v>
      </c>
      <c r="B25" s="18"/>
      <c r="C25" s="201" t="s">
        <v>1340</v>
      </c>
      <c r="D25" s="286"/>
      <c r="E25" s="286" t="s">
        <v>27</v>
      </c>
      <c r="F25" s="286"/>
      <c r="G25" s="286"/>
      <c r="H25" s="32"/>
      <c r="I25" s="163"/>
      <c r="J25" s="32"/>
      <c r="K25" s="31">
        <f t="shared" ref="K25:K71" si="2">G25*I25</f>
        <v>0</v>
      </c>
    </row>
    <row r="26" spans="1:11" ht="45" x14ac:dyDescent="0.25">
      <c r="A26" s="22" t="s">
        <v>36</v>
      </c>
      <c r="B26" s="22"/>
      <c r="C26" s="288" t="s">
        <v>1342</v>
      </c>
      <c r="D26" s="187"/>
      <c r="E26" s="185" t="s">
        <v>21</v>
      </c>
      <c r="F26" s="184"/>
      <c r="G26" s="187">
        <v>32</v>
      </c>
      <c r="H26" s="31"/>
      <c r="I26" s="167"/>
      <c r="J26" s="31"/>
      <c r="K26" s="31">
        <f t="shared" si="2"/>
        <v>0</v>
      </c>
    </row>
    <row r="27" spans="1:11" ht="75" hidden="1" x14ac:dyDescent="0.25">
      <c r="A27" s="20"/>
      <c r="B27" s="20"/>
      <c r="C27" s="289" t="s">
        <v>1343</v>
      </c>
      <c r="D27" s="284"/>
      <c r="E27" s="197" t="s">
        <v>35</v>
      </c>
      <c r="F27" s="196"/>
      <c r="G27" s="284">
        <v>4</v>
      </c>
      <c r="H27" s="30"/>
      <c r="I27" s="168"/>
      <c r="J27" s="30"/>
      <c r="K27" s="30">
        <f t="shared" si="2"/>
        <v>0</v>
      </c>
    </row>
    <row r="28" spans="1:11" hidden="1" x14ac:dyDescent="0.25">
      <c r="A28" s="15"/>
      <c r="B28" s="15"/>
      <c r="C28" s="290" t="s">
        <v>723</v>
      </c>
      <c r="D28" s="285"/>
      <c r="E28" s="200" t="s">
        <v>21</v>
      </c>
      <c r="F28" s="199"/>
      <c r="G28" s="285"/>
      <c r="H28" s="29"/>
      <c r="I28" s="169"/>
      <c r="J28" s="29"/>
      <c r="K28" s="29">
        <f t="shared" ref="K28:K39" si="3">G28*I28</f>
        <v>0</v>
      </c>
    </row>
    <row r="29" spans="1:11" hidden="1" x14ac:dyDescent="0.25">
      <c r="A29" s="15"/>
      <c r="B29" s="15"/>
      <c r="C29" s="290" t="s">
        <v>724</v>
      </c>
      <c r="D29" s="285"/>
      <c r="E29" s="200" t="s">
        <v>21</v>
      </c>
      <c r="F29" s="199"/>
      <c r="G29" s="285"/>
      <c r="H29" s="29"/>
      <c r="I29" s="169"/>
      <c r="J29" s="29"/>
      <c r="K29" s="29">
        <f t="shared" si="3"/>
        <v>0</v>
      </c>
    </row>
    <row r="30" spans="1:11" hidden="1" x14ac:dyDescent="0.25">
      <c r="A30" s="18"/>
      <c r="B30" s="18"/>
      <c r="C30" s="291" t="s">
        <v>725</v>
      </c>
      <c r="D30" s="286"/>
      <c r="E30" s="190" t="s">
        <v>21</v>
      </c>
      <c r="F30" s="189"/>
      <c r="G30" s="286"/>
      <c r="H30" s="32"/>
      <c r="I30" s="170"/>
      <c r="J30" s="32"/>
      <c r="K30" s="32">
        <f t="shared" si="3"/>
        <v>0</v>
      </c>
    </row>
    <row r="31" spans="1:11" ht="60" x14ac:dyDescent="0.25">
      <c r="A31" s="20" t="s">
        <v>26</v>
      </c>
      <c r="B31" s="20"/>
      <c r="C31" s="289" t="s">
        <v>1352</v>
      </c>
      <c r="D31" s="284"/>
      <c r="E31" s="197"/>
      <c r="F31" s="196"/>
      <c r="G31" s="284"/>
      <c r="H31" s="30"/>
      <c r="I31" s="168"/>
      <c r="J31" s="30"/>
      <c r="K31" s="30"/>
    </row>
    <row r="32" spans="1:11" x14ac:dyDescent="0.25">
      <c r="A32" s="15"/>
      <c r="B32" s="15"/>
      <c r="C32" s="290" t="s">
        <v>1344</v>
      </c>
      <c r="D32" s="285"/>
      <c r="E32" s="200" t="s">
        <v>67</v>
      </c>
      <c r="F32" s="199"/>
      <c r="G32" s="285">
        <v>1</v>
      </c>
      <c r="H32" s="29"/>
      <c r="I32" s="169"/>
      <c r="J32" s="29"/>
      <c r="K32" s="29">
        <f t="shared" si="3"/>
        <v>0</v>
      </c>
    </row>
    <row r="33" spans="1:11" x14ac:dyDescent="0.25">
      <c r="A33" s="15"/>
      <c r="B33" s="15"/>
      <c r="C33" s="290" t="s">
        <v>1345</v>
      </c>
      <c r="D33" s="285"/>
      <c r="E33" s="200" t="s">
        <v>67</v>
      </c>
      <c r="F33" s="199"/>
      <c r="G33" s="285">
        <v>1</v>
      </c>
      <c r="H33" s="29"/>
      <c r="I33" s="169"/>
      <c r="J33" s="29"/>
      <c r="K33" s="29">
        <f t="shared" si="3"/>
        <v>0</v>
      </c>
    </row>
    <row r="34" spans="1:11" ht="30" x14ac:dyDescent="0.25">
      <c r="A34" s="15"/>
      <c r="B34" s="15"/>
      <c r="C34" s="290" t="s">
        <v>1346</v>
      </c>
      <c r="D34" s="285"/>
      <c r="E34" s="200" t="s">
        <v>67</v>
      </c>
      <c r="F34" s="199"/>
      <c r="G34" s="285">
        <v>1</v>
      </c>
      <c r="H34" s="29"/>
      <c r="I34" s="169"/>
      <c r="J34" s="29"/>
      <c r="K34" s="29">
        <f t="shared" si="3"/>
        <v>0</v>
      </c>
    </row>
    <row r="35" spans="1:11" x14ac:dyDescent="0.25">
      <c r="A35" s="15"/>
      <c r="B35" s="15"/>
      <c r="C35" s="290" t="s">
        <v>1347</v>
      </c>
      <c r="D35" s="285"/>
      <c r="E35" s="200" t="s">
        <v>67</v>
      </c>
      <c r="F35" s="199"/>
      <c r="G35" s="285">
        <v>2</v>
      </c>
      <c r="H35" s="29"/>
      <c r="I35" s="169"/>
      <c r="J35" s="29"/>
      <c r="K35" s="29">
        <f t="shared" si="3"/>
        <v>0</v>
      </c>
    </row>
    <row r="36" spans="1:11" x14ac:dyDescent="0.25">
      <c r="A36" s="15"/>
      <c r="B36" s="15"/>
      <c r="C36" s="290" t="s">
        <v>1348</v>
      </c>
      <c r="D36" s="285"/>
      <c r="E36" s="200" t="s">
        <v>67</v>
      </c>
      <c r="F36" s="199"/>
      <c r="G36" s="285">
        <v>1</v>
      </c>
      <c r="H36" s="29"/>
      <c r="I36" s="169"/>
      <c r="J36" s="29"/>
      <c r="K36" s="29">
        <f t="shared" si="3"/>
        <v>0</v>
      </c>
    </row>
    <row r="37" spans="1:11" ht="30" x14ac:dyDescent="0.25">
      <c r="A37" s="15"/>
      <c r="B37" s="15"/>
      <c r="C37" s="290" t="s">
        <v>1350</v>
      </c>
      <c r="D37" s="285"/>
      <c r="E37" s="200" t="s">
        <v>67</v>
      </c>
      <c r="F37" s="199"/>
      <c r="G37" s="285">
        <v>1</v>
      </c>
      <c r="H37" s="29"/>
      <c r="I37" s="169"/>
      <c r="J37" s="29"/>
      <c r="K37" s="29">
        <f t="shared" si="3"/>
        <v>0</v>
      </c>
    </row>
    <row r="38" spans="1:11" ht="30" x14ac:dyDescent="0.25">
      <c r="A38" s="15"/>
      <c r="B38" s="15"/>
      <c r="C38" s="290" t="s">
        <v>1349</v>
      </c>
      <c r="D38" s="285"/>
      <c r="E38" s="200" t="s">
        <v>67</v>
      </c>
      <c r="F38" s="199"/>
      <c r="G38" s="285">
        <v>1</v>
      </c>
      <c r="H38" s="29"/>
      <c r="I38" s="169"/>
      <c r="J38" s="29"/>
      <c r="K38" s="29">
        <f t="shared" si="3"/>
        <v>0</v>
      </c>
    </row>
    <row r="39" spans="1:11" x14ac:dyDescent="0.25">
      <c r="A39" s="15"/>
      <c r="B39" s="15"/>
      <c r="C39" s="290" t="s">
        <v>1351</v>
      </c>
      <c r="D39" s="285"/>
      <c r="E39" s="200" t="s">
        <v>67</v>
      </c>
      <c r="F39" s="199"/>
      <c r="G39" s="285">
        <v>1</v>
      </c>
      <c r="H39" s="29"/>
      <c r="I39" s="169"/>
      <c r="J39" s="29"/>
      <c r="K39" s="29">
        <f t="shared" si="3"/>
        <v>0</v>
      </c>
    </row>
    <row r="40" spans="1:11" ht="30" x14ac:dyDescent="0.25">
      <c r="A40" s="20" t="s">
        <v>52</v>
      </c>
      <c r="B40" s="20"/>
      <c r="C40" s="289" t="s">
        <v>1353</v>
      </c>
      <c r="D40" s="284"/>
      <c r="E40" s="197"/>
      <c r="F40" s="196"/>
      <c r="G40" s="284"/>
      <c r="H40" s="30"/>
      <c r="I40" s="168"/>
      <c r="J40" s="30"/>
      <c r="K40" s="30"/>
    </row>
    <row r="41" spans="1:11" x14ac:dyDescent="0.25">
      <c r="A41" s="18"/>
      <c r="B41" s="18"/>
      <c r="C41" s="291" t="s">
        <v>1354</v>
      </c>
      <c r="D41" s="286"/>
      <c r="E41" s="190" t="s">
        <v>64</v>
      </c>
      <c r="F41" s="189"/>
      <c r="G41" s="286">
        <v>17</v>
      </c>
      <c r="H41" s="32"/>
      <c r="I41" s="140"/>
      <c r="J41" s="32"/>
      <c r="K41" s="32">
        <f t="shared" ref="K41:K46" si="4">G41*I41</f>
        <v>0</v>
      </c>
    </row>
    <row r="42" spans="1:11" hidden="1" x14ac:dyDescent="0.25">
      <c r="A42" s="15"/>
      <c r="B42" s="15"/>
      <c r="C42" s="290"/>
      <c r="D42" s="285"/>
      <c r="E42" s="200" t="s">
        <v>35</v>
      </c>
      <c r="F42" s="199"/>
      <c r="G42" s="285"/>
      <c r="H42" s="29"/>
      <c r="I42" s="135"/>
      <c r="J42" s="29"/>
      <c r="K42" s="29">
        <f t="shared" si="4"/>
        <v>0</v>
      </c>
    </row>
    <row r="43" spans="1:11" hidden="1" x14ac:dyDescent="0.25">
      <c r="A43" s="15"/>
      <c r="B43" s="15"/>
      <c r="C43" s="290" t="s">
        <v>728</v>
      </c>
      <c r="D43" s="285"/>
      <c r="E43" s="200" t="s">
        <v>35</v>
      </c>
      <c r="F43" s="199"/>
      <c r="G43" s="285"/>
      <c r="H43" s="29"/>
      <c r="I43" s="135"/>
      <c r="J43" s="29"/>
      <c r="K43" s="29">
        <f t="shared" si="4"/>
        <v>0</v>
      </c>
    </row>
    <row r="44" spans="1:11" hidden="1" x14ac:dyDescent="0.25">
      <c r="A44" s="18"/>
      <c r="B44" s="18"/>
      <c r="C44" s="291" t="s">
        <v>729</v>
      </c>
      <c r="D44" s="286"/>
      <c r="E44" s="190" t="s">
        <v>35</v>
      </c>
      <c r="F44" s="189"/>
      <c r="G44" s="286"/>
      <c r="H44" s="32"/>
      <c r="I44" s="140"/>
      <c r="J44" s="32"/>
      <c r="K44" s="29">
        <f t="shared" si="4"/>
        <v>0</v>
      </c>
    </row>
    <row r="45" spans="1:11" ht="45" x14ac:dyDescent="0.25">
      <c r="A45" s="20" t="s">
        <v>53</v>
      </c>
      <c r="B45" s="20"/>
      <c r="C45" s="289" t="s">
        <v>1355</v>
      </c>
      <c r="D45" s="284"/>
      <c r="E45" s="197"/>
      <c r="F45" s="196"/>
      <c r="G45" s="284"/>
      <c r="H45" s="30"/>
      <c r="I45" s="224"/>
      <c r="J45" s="30"/>
      <c r="K45" s="29">
        <f t="shared" si="4"/>
        <v>0</v>
      </c>
    </row>
    <row r="46" spans="1:11" x14ac:dyDescent="0.25">
      <c r="A46" s="15"/>
      <c r="B46" s="15"/>
      <c r="C46" s="290" t="s">
        <v>1356</v>
      </c>
      <c r="D46" s="285"/>
      <c r="E46" s="200" t="s">
        <v>67</v>
      </c>
      <c r="F46" s="199"/>
      <c r="G46" s="285">
        <v>3</v>
      </c>
      <c r="H46" s="29"/>
      <c r="I46" s="169"/>
      <c r="J46" s="29"/>
      <c r="K46" s="29">
        <f t="shared" si="4"/>
        <v>0</v>
      </c>
    </row>
    <row r="47" spans="1:11" x14ac:dyDescent="0.25">
      <c r="A47" s="15"/>
      <c r="B47" s="15"/>
      <c r="C47" s="290" t="s">
        <v>1357</v>
      </c>
      <c r="D47" s="285"/>
      <c r="E47" s="200" t="s">
        <v>67</v>
      </c>
      <c r="F47" s="199"/>
      <c r="G47" s="285">
        <v>2</v>
      </c>
      <c r="H47" s="29"/>
      <c r="I47" s="169"/>
      <c r="J47" s="29"/>
      <c r="K47" s="29">
        <f t="shared" ref="K47:K52" si="5">G47*I47</f>
        <v>0</v>
      </c>
    </row>
    <row r="48" spans="1:11" x14ac:dyDescent="0.25">
      <c r="A48" s="15"/>
      <c r="B48" s="15"/>
      <c r="C48" s="290" t="s">
        <v>1358</v>
      </c>
      <c r="D48" s="285"/>
      <c r="E48" s="200" t="s">
        <v>67</v>
      </c>
      <c r="F48" s="199"/>
      <c r="G48" s="285">
        <v>1</v>
      </c>
      <c r="H48" s="29"/>
      <c r="I48" s="169"/>
      <c r="J48" s="29"/>
      <c r="K48" s="29">
        <f t="shared" si="5"/>
        <v>0</v>
      </c>
    </row>
    <row r="49" spans="1:11" ht="30" x14ac:dyDescent="0.25">
      <c r="A49" s="15"/>
      <c r="B49" s="15"/>
      <c r="C49" s="290" t="s">
        <v>1361</v>
      </c>
      <c r="D49" s="285"/>
      <c r="E49" s="200" t="s">
        <v>67</v>
      </c>
      <c r="F49" s="199"/>
      <c r="G49" s="285">
        <v>1</v>
      </c>
      <c r="H49" s="29"/>
      <c r="I49" s="169"/>
      <c r="J49" s="29"/>
      <c r="K49" s="29">
        <f t="shared" si="5"/>
        <v>0</v>
      </c>
    </row>
    <row r="50" spans="1:11" hidden="1" x14ac:dyDescent="0.25">
      <c r="A50" s="15"/>
      <c r="B50" s="15"/>
      <c r="C50" s="290"/>
      <c r="D50" s="285"/>
      <c r="E50" s="200"/>
      <c r="F50" s="199"/>
      <c r="G50" s="285"/>
      <c r="H50" s="29"/>
      <c r="I50" s="169"/>
      <c r="J50" s="29"/>
      <c r="K50" s="29">
        <f t="shared" si="5"/>
        <v>0</v>
      </c>
    </row>
    <row r="51" spans="1:11" ht="45" x14ac:dyDescent="0.25">
      <c r="A51" s="225" t="s">
        <v>54</v>
      </c>
      <c r="B51" s="225"/>
      <c r="C51" s="292" t="s">
        <v>1359</v>
      </c>
      <c r="D51" s="293"/>
      <c r="E51" s="294" t="s">
        <v>68</v>
      </c>
      <c r="F51" s="295"/>
      <c r="G51" s="293">
        <v>1</v>
      </c>
      <c r="H51" s="226"/>
      <c r="I51" s="227"/>
      <c r="J51" s="226"/>
      <c r="K51" s="226">
        <f t="shared" si="5"/>
        <v>0</v>
      </c>
    </row>
    <row r="52" spans="1:11" ht="45" x14ac:dyDescent="0.25">
      <c r="A52" s="225" t="s">
        <v>55</v>
      </c>
      <c r="B52" s="225"/>
      <c r="C52" s="292" t="s">
        <v>1362</v>
      </c>
      <c r="D52" s="293"/>
      <c r="E52" s="294" t="s">
        <v>64</v>
      </c>
      <c r="F52" s="295"/>
      <c r="G52" s="293">
        <v>18</v>
      </c>
      <c r="H52" s="226"/>
      <c r="I52" s="227"/>
      <c r="J52" s="226"/>
      <c r="K52" s="226">
        <f t="shared" si="5"/>
        <v>0</v>
      </c>
    </row>
    <row r="53" spans="1:11" ht="48" customHeight="1" x14ac:dyDescent="0.25">
      <c r="A53" s="225" t="s">
        <v>56</v>
      </c>
      <c r="B53" s="225"/>
      <c r="C53" s="292" t="s">
        <v>1363</v>
      </c>
      <c r="D53" s="296"/>
      <c r="E53" s="294" t="s">
        <v>68</v>
      </c>
      <c r="F53" s="297"/>
      <c r="G53" s="293">
        <v>1</v>
      </c>
      <c r="H53" s="226"/>
      <c r="I53" s="227"/>
      <c r="J53" s="226"/>
      <c r="K53" s="226">
        <f t="shared" ref="K53" si="6">G53*I53</f>
        <v>0</v>
      </c>
    </row>
    <row r="54" spans="1:11" ht="90" hidden="1" x14ac:dyDescent="0.25">
      <c r="A54" s="15"/>
      <c r="B54" s="15"/>
      <c r="C54" s="138" t="s">
        <v>731</v>
      </c>
      <c r="D54" s="29"/>
      <c r="E54" s="36" t="s">
        <v>67</v>
      </c>
      <c r="F54" s="16"/>
      <c r="G54" s="29"/>
      <c r="H54" s="29"/>
      <c r="I54" s="169">
        <v>130</v>
      </c>
      <c r="J54" s="29"/>
      <c r="K54" s="29">
        <f t="shared" ref="K54" si="7">G54*I54</f>
        <v>0</v>
      </c>
    </row>
    <row r="55" spans="1:11" ht="60" hidden="1" x14ac:dyDescent="0.25">
      <c r="A55" s="18"/>
      <c r="B55" s="18"/>
      <c r="C55" s="139" t="s">
        <v>730</v>
      </c>
      <c r="D55" s="32"/>
      <c r="E55" s="38" t="s">
        <v>67</v>
      </c>
      <c r="F55" s="47"/>
      <c r="G55" s="32"/>
      <c r="H55" s="32"/>
      <c r="I55" s="170">
        <v>147</v>
      </c>
      <c r="J55" s="32"/>
      <c r="K55" s="32">
        <f t="shared" ref="K55" si="8">G55*I55</f>
        <v>0</v>
      </c>
    </row>
    <row r="56" spans="1:11" ht="45" hidden="1" x14ac:dyDescent="0.25">
      <c r="A56" s="22"/>
      <c r="B56" s="22"/>
      <c r="C56" s="136" t="s">
        <v>732</v>
      </c>
      <c r="D56" s="31"/>
      <c r="E56" s="60" t="s">
        <v>21</v>
      </c>
      <c r="F56" s="43"/>
      <c r="G56" s="31"/>
      <c r="H56" s="31"/>
      <c r="I56" s="167">
        <v>14</v>
      </c>
      <c r="J56" s="31"/>
      <c r="K56" s="31">
        <f t="shared" ref="K56:K57" si="9">G56*I56</f>
        <v>0</v>
      </c>
    </row>
    <row r="57" spans="1:11" ht="60" hidden="1" customHeight="1" x14ac:dyDescent="0.25">
      <c r="A57" s="22"/>
      <c r="B57" s="22"/>
      <c r="C57" s="136" t="s">
        <v>743</v>
      </c>
      <c r="D57" s="31"/>
      <c r="E57" s="40" t="s">
        <v>35</v>
      </c>
      <c r="F57" s="43"/>
      <c r="G57" s="31"/>
      <c r="H57" s="31"/>
      <c r="I57" s="167">
        <v>600</v>
      </c>
      <c r="J57" s="31"/>
      <c r="K57" s="31">
        <f t="shared" si="9"/>
        <v>0</v>
      </c>
    </row>
    <row r="58" spans="1:11" ht="30" hidden="1" x14ac:dyDescent="0.25">
      <c r="A58" s="20"/>
      <c r="B58" s="20"/>
      <c r="C58" s="137" t="s">
        <v>744</v>
      </c>
      <c r="D58" s="30"/>
      <c r="E58" s="62"/>
      <c r="F58" s="61"/>
      <c r="G58" s="30"/>
      <c r="H58" s="30"/>
      <c r="I58" s="168"/>
      <c r="J58" s="30"/>
      <c r="K58" s="30"/>
    </row>
    <row r="59" spans="1:11" hidden="1" x14ac:dyDescent="0.25">
      <c r="A59" s="15"/>
      <c r="B59" s="15"/>
      <c r="C59" s="138" t="s">
        <v>745</v>
      </c>
      <c r="D59" s="29"/>
      <c r="E59" s="36" t="s">
        <v>35</v>
      </c>
      <c r="F59" s="16"/>
      <c r="G59" s="29"/>
      <c r="H59" s="29"/>
      <c r="I59" s="169">
        <v>400</v>
      </c>
      <c r="J59" s="29"/>
      <c r="K59" s="29">
        <f t="shared" ref="K59:K60" si="10">G59*I59</f>
        <v>0</v>
      </c>
    </row>
    <row r="60" spans="1:11" hidden="1" x14ac:dyDescent="0.25">
      <c r="A60" s="18"/>
      <c r="B60" s="18"/>
      <c r="C60" s="139" t="s">
        <v>746</v>
      </c>
      <c r="D60" s="32"/>
      <c r="E60" s="38" t="s">
        <v>35</v>
      </c>
      <c r="F60" s="47"/>
      <c r="G60" s="32"/>
      <c r="H60" s="32"/>
      <c r="I60" s="170">
        <v>610</v>
      </c>
      <c r="J60" s="32"/>
      <c r="K60" s="32">
        <f t="shared" si="10"/>
        <v>0</v>
      </c>
    </row>
    <row r="61" spans="1:11" ht="75" hidden="1" customHeight="1" x14ac:dyDescent="0.25">
      <c r="A61" s="22" t="s">
        <v>36</v>
      </c>
      <c r="B61" s="43"/>
      <c r="C61" s="59" t="s">
        <v>484</v>
      </c>
      <c r="D61" s="43"/>
      <c r="E61" s="60" t="s">
        <v>21</v>
      </c>
      <c r="F61" s="31"/>
      <c r="G61" s="31"/>
      <c r="H61" s="31"/>
      <c r="I61" s="164">
        <v>150</v>
      </c>
      <c r="J61" s="31"/>
      <c r="K61" s="31">
        <f t="shared" si="2"/>
        <v>0</v>
      </c>
    </row>
    <row r="62" spans="1:11" hidden="1" x14ac:dyDescent="0.25">
      <c r="A62" s="22" t="s">
        <v>25</v>
      </c>
      <c r="B62" s="43"/>
      <c r="C62" s="23" t="s">
        <v>65</v>
      </c>
      <c r="D62" s="43"/>
      <c r="E62" s="40" t="s">
        <v>21</v>
      </c>
      <c r="F62" s="43"/>
      <c r="G62" s="31"/>
      <c r="H62" s="31"/>
      <c r="I62" s="167">
        <v>25</v>
      </c>
      <c r="J62" s="31"/>
      <c r="K62" s="31">
        <f t="shared" si="2"/>
        <v>0</v>
      </c>
    </row>
    <row r="63" spans="1:11" hidden="1" x14ac:dyDescent="0.25">
      <c r="A63" s="22" t="s">
        <v>36</v>
      </c>
      <c r="B63" s="43"/>
      <c r="C63" s="23" t="s">
        <v>66</v>
      </c>
      <c r="D63" s="43"/>
      <c r="E63" s="40" t="s">
        <v>21</v>
      </c>
      <c r="F63" s="43"/>
      <c r="G63" s="31"/>
      <c r="H63" s="31"/>
      <c r="I63" s="167">
        <v>25</v>
      </c>
      <c r="J63" s="31"/>
      <c r="K63" s="31">
        <f t="shared" si="2"/>
        <v>0</v>
      </c>
    </row>
    <row r="64" spans="1:11" hidden="1" x14ac:dyDescent="0.25">
      <c r="A64" s="22" t="s">
        <v>54</v>
      </c>
      <c r="B64" s="43"/>
      <c r="C64" s="23" t="s">
        <v>69</v>
      </c>
      <c r="D64" s="43"/>
      <c r="E64" s="40" t="s">
        <v>35</v>
      </c>
      <c r="F64" s="43"/>
      <c r="G64" s="31"/>
      <c r="H64" s="31"/>
      <c r="I64" s="167">
        <v>110</v>
      </c>
      <c r="J64" s="31"/>
      <c r="K64" s="31">
        <f t="shared" si="2"/>
        <v>0</v>
      </c>
    </row>
    <row r="65" spans="1:11" ht="30" hidden="1" x14ac:dyDescent="0.25">
      <c r="A65" s="22" t="s">
        <v>55</v>
      </c>
      <c r="B65" s="43"/>
      <c r="C65" s="23" t="s">
        <v>70</v>
      </c>
      <c r="D65" s="43"/>
      <c r="E65" s="40" t="s">
        <v>21</v>
      </c>
      <c r="F65" s="43"/>
      <c r="G65" s="31"/>
      <c r="H65" s="31"/>
      <c r="I65" s="167">
        <v>80</v>
      </c>
      <c r="J65" s="31"/>
      <c r="K65" s="31">
        <f t="shared" si="2"/>
        <v>0</v>
      </c>
    </row>
    <row r="66" spans="1:11" hidden="1" x14ac:dyDescent="0.25">
      <c r="A66" s="22" t="s">
        <v>56</v>
      </c>
      <c r="B66" s="43"/>
      <c r="C66" s="23" t="s">
        <v>71</v>
      </c>
      <c r="D66" s="43"/>
      <c r="E66" s="40" t="s">
        <v>35</v>
      </c>
      <c r="F66" s="43"/>
      <c r="G66" s="31"/>
      <c r="H66" s="31"/>
      <c r="I66" s="167">
        <v>850</v>
      </c>
      <c r="J66" s="31"/>
      <c r="K66" s="31">
        <f t="shared" si="2"/>
        <v>0</v>
      </c>
    </row>
    <row r="67" spans="1:11" hidden="1" x14ac:dyDescent="0.25">
      <c r="A67" s="22" t="s">
        <v>57</v>
      </c>
      <c r="B67" s="43"/>
      <c r="C67" s="23" t="s">
        <v>72</v>
      </c>
      <c r="D67" s="43"/>
      <c r="E67" s="40" t="s">
        <v>35</v>
      </c>
      <c r="F67" s="43"/>
      <c r="G67" s="31"/>
      <c r="H67" s="31"/>
      <c r="I67" s="167">
        <v>1650</v>
      </c>
      <c r="J67" s="31"/>
      <c r="K67" s="31">
        <f t="shared" si="2"/>
        <v>0</v>
      </c>
    </row>
    <row r="68" spans="1:11" hidden="1" x14ac:dyDescent="0.25">
      <c r="A68" s="22" t="s">
        <v>58</v>
      </c>
      <c r="B68" s="43"/>
      <c r="C68" s="23" t="s">
        <v>73</v>
      </c>
      <c r="D68" s="43"/>
      <c r="E68" s="40" t="s">
        <v>35</v>
      </c>
      <c r="F68" s="43"/>
      <c r="G68" s="31"/>
      <c r="H68" s="31"/>
      <c r="I68" s="167">
        <v>500</v>
      </c>
      <c r="J68" s="31"/>
      <c r="K68" s="31">
        <f t="shared" si="2"/>
        <v>0</v>
      </c>
    </row>
    <row r="69" spans="1:11" hidden="1" x14ac:dyDescent="0.25">
      <c r="A69" s="22" t="s">
        <v>77</v>
      </c>
      <c r="B69" s="43"/>
      <c r="C69" s="23" t="s">
        <v>74</v>
      </c>
      <c r="D69" s="43"/>
      <c r="E69" s="40" t="s">
        <v>35</v>
      </c>
      <c r="F69" s="43"/>
      <c r="G69" s="31"/>
      <c r="H69" s="31"/>
      <c r="I69" s="167">
        <v>1100</v>
      </c>
      <c r="J69" s="31"/>
      <c r="K69" s="31">
        <f t="shared" si="2"/>
        <v>0</v>
      </c>
    </row>
    <row r="70" spans="1:11" ht="30" hidden="1" x14ac:dyDescent="0.25">
      <c r="A70" s="22" t="s">
        <v>78</v>
      </c>
      <c r="B70" s="43"/>
      <c r="C70" s="23" t="s">
        <v>75</v>
      </c>
      <c r="D70" s="43"/>
      <c r="E70" s="40" t="s">
        <v>35</v>
      </c>
      <c r="F70" s="43"/>
      <c r="G70" s="31"/>
      <c r="H70" s="31"/>
      <c r="I70" s="167">
        <v>800</v>
      </c>
      <c r="J70" s="31"/>
      <c r="K70" s="31">
        <f t="shared" si="2"/>
        <v>0</v>
      </c>
    </row>
    <row r="71" spans="1:11" hidden="1" x14ac:dyDescent="0.25">
      <c r="A71" s="22" t="s">
        <v>95</v>
      </c>
      <c r="B71" s="43"/>
      <c r="C71" s="23" t="s">
        <v>76</v>
      </c>
      <c r="D71" s="43"/>
      <c r="E71" s="40" t="s">
        <v>35</v>
      </c>
      <c r="F71" s="43"/>
      <c r="G71" s="31"/>
      <c r="H71" s="31"/>
      <c r="I71" s="167">
        <v>650</v>
      </c>
      <c r="J71" s="31"/>
      <c r="K71" s="31">
        <f t="shared" si="2"/>
        <v>0</v>
      </c>
    </row>
    <row r="72" spans="1:11" ht="60" hidden="1" x14ac:dyDescent="0.25">
      <c r="A72" s="22"/>
      <c r="B72" s="22"/>
      <c r="C72" s="136" t="s">
        <v>946</v>
      </c>
      <c r="D72" s="31"/>
      <c r="E72" s="60" t="s">
        <v>21</v>
      </c>
      <c r="F72" s="31"/>
      <c r="G72" s="31"/>
      <c r="H72" s="31"/>
      <c r="I72" s="164">
        <v>20</v>
      </c>
      <c r="J72" s="31"/>
      <c r="K72" s="31">
        <f t="shared" ref="K72:K73" si="11">G72*I72</f>
        <v>0</v>
      </c>
    </row>
    <row r="73" spans="1:11" ht="45" hidden="1" x14ac:dyDescent="0.25">
      <c r="A73" s="22"/>
      <c r="B73" s="22"/>
      <c r="C73" s="136" t="s">
        <v>947</v>
      </c>
      <c r="D73" s="31"/>
      <c r="E73" s="60" t="s">
        <v>21</v>
      </c>
      <c r="F73" s="31"/>
      <c r="G73" s="31"/>
      <c r="H73" s="31"/>
      <c r="I73" s="164">
        <v>22</v>
      </c>
      <c r="J73" s="31"/>
      <c r="K73" s="31">
        <f t="shared" si="11"/>
        <v>0</v>
      </c>
    </row>
    <row r="74" spans="1:11" ht="60" hidden="1" x14ac:dyDescent="0.25">
      <c r="A74" s="20"/>
      <c r="B74" s="20"/>
      <c r="C74" s="137" t="s">
        <v>948</v>
      </c>
      <c r="D74" s="30"/>
      <c r="E74" s="62"/>
      <c r="F74" s="61"/>
      <c r="G74" s="30"/>
      <c r="H74" s="30"/>
      <c r="I74" s="168"/>
      <c r="J74" s="30"/>
      <c r="K74" s="30"/>
    </row>
    <row r="75" spans="1:11" hidden="1" x14ac:dyDescent="0.25">
      <c r="A75" s="15"/>
      <c r="B75" s="15"/>
      <c r="C75" s="138" t="s">
        <v>949</v>
      </c>
      <c r="D75" s="29"/>
      <c r="E75" s="141" t="s">
        <v>21</v>
      </c>
      <c r="F75" s="29"/>
      <c r="G75" s="29"/>
      <c r="H75" s="29"/>
      <c r="I75" s="166">
        <v>40</v>
      </c>
      <c r="J75" s="29"/>
      <c r="K75" s="29">
        <f t="shared" ref="K75:K76" si="12">G75*I75</f>
        <v>0</v>
      </c>
    </row>
    <row r="76" spans="1:11" hidden="1" x14ac:dyDescent="0.25">
      <c r="A76" s="18"/>
      <c r="B76" s="18"/>
      <c r="C76" s="139" t="s">
        <v>950</v>
      </c>
      <c r="D76" s="32"/>
      <c r="E76" s="142" t="s">
        <v>21</v>
      </c>
      <c r="F76" s="32"/>
      <c r="G76" s="32"/>
      <c r="H76" s="32"/>
      <c r="I76" s="163">
        <v>70</v>
      </c>
      <c r="J76" s="32"/>
      <c r="K76" s="32">
        <f t="shared" si="12"/>
        <v>0</v>
      </c>
    </row>
    <row r="77" spans="1:11" ht="18.75" hidden="1" x14ac:dyDescent="0.25">
      <c r="A77" s="18"/>
      <c r="B77" s="18"/>
      <c r="C77" s="121" t="s">
        <v>687</v>
      </c>
      <c r="D77" s="32"/>
      <c r="E77" s="32"/>
      <c r="F77" s="32"/>
      <c r="G77" s="32"/>
      <c r="H77" s="32"/>
      <c r="I77" s="163"/>
      <c r="J77" s="32"/>
      <c r="K77" s="31"/>
    </row>
    <row r="78" spans="1:11" ht="45" hidden="1" customHeight="1" x14ac:dyDescent="0.25">
      <c r="A78" s="20" t="s">
        <v>20</v>
      </c>
      <c r="B78" s="66"/>
      <c r="C78" s="21" t="s">
        <v>1124</v>
      </c>
      <c r="D78" s="61"/>
      <c r="E78" s="62"/>
      <c r="F78" s="30"/>
      <c r="G78" s="30"/>
      <c r="H78" s="30"/>
      <c r="I78" s="168"/>
      <c r="J78" s="30"/>
      <c r="K78" s="30"/>
    </row>
    <row r="79" spans="1:11" ht="15" hidden="1" customHeight="1" x14ac:dyDescent="0.25">
      <c r="A79" s="15"/>
      <c r="B79" s="42"/>
      <c r="C79" s="17" t="s">
        <v>1125</v>
      </c>
      <c r="D79" s="16"/>
      <c r="E79" s="36" t="s">
        <v>67</v>
      </c>
      <c r="F79" s="29"/>
      <c r="G79" s="29"/>
      <c r="H79" s="29"/>
      <c r="I79" s="169">
        <v>43</v>
      </c>
      <c r="J79" s="29"/>
      <c r="K79" s="29">
        <f t="shared" ref="K79:K80" si="13">G79*I79</f>
        <v>0</v>
      </c>
    </row>
    <row r="80" spans="1:11" ht="15" hidden="1" customHeight="1" x14ac:dyDescent="0.25">
      <c r="A80" s="18"/>
      <c r="B80" s="26"/>
      <c r="C80" s="19" t="s">
        <v>1126</v>
      </c>
      <c r="D80" s="47"/>
      <c r="E80" s="38" t="s">
        <v>67</v>
      </c>
      <c r="F80" s="32"/>
      <c r="G80" s="32"/>
      <c r="H80" s="32"/>
      <c r="I80" s="170">
        <v>35</v>
      </c>
      <c r="J80" s="32"/>
      <c r="K80" s="32">
        <f t="shared" si="13"/>
        <v>0</v>
      </c>
    </row>
    <row r="81" spans="1:11" ht="61.5" hidden="1" customHeight="1" x14ac:dyDescent="0.25">
      <c r="A81" s="15" t="s">
        <v>25</v>
      </c>
      <c r="B81" s="42"/>
      <c r="C81" s="17" t="s">
        <v>1293</v>
      </c>
      <c r="D81" s="16"/>
      <c r="E81" s="36"/>
      <c r="F81" s="29"/>
      <c r="G81" s="29"/>
      <c r="H81" s="29"/>
      <c r="I81" s="169"/>
      <c r="J81" s="29"/>
      <c r="K81" s="29"/>
    </row>
    <row r="82" spans="1:11" hidden="1" x14ac:dyDescent="0.25">
      <c r="A82" s="15"/>
      <c r="B82" s="42"/>
      <c r="C82" s="17" t="s">
        <v>1316</v>
      </c>
      <c r="D82" s="16"/>
      <c r="E82" s="36" t="s">
        <v>67</v>
      </c>
      <c r="F82" s="29"/>
      <c r="G82" s="29"/>
      <c r="H82" s="29"/>
      <c r="I82" s="169">
        <v>200</v>
      </c>
      <c r="J82" s="29"/>
      <c r="K82" s="29">
        <f t="shared" ref="K82:K89" si="14">G82*I82</f>
        <v>0</v>
      </c>
    </row>
    <row r="83" spans="1:11" hidden="1" x14ac:dyDescent="0.25">
      <c r="A83" s="15"/>
      <c r="B83" s="42"/>
      <c r="C83" s="17" t="s">
        <v>1317</v>
      </c>
      <c r="D83" s="16"/>
      <c r="E83" s="36" t="s">
        <v>67</v>
      </c>
      <c r="F83" s="29"/>
      <c r="G83" s="29"/>
      <c r="H83" s="29"/>
      <c r="I83" s="169">
        <v>150</v>
      </c>
      <c r="J83" s="29"/>
      <c r="K83" s="29">
        <f t="shared" si="14"/>
        <v>0</v>
      </c>
    </row>
    <row r="84" spans="1:11" hidden="1" x14ac:dyDescent="0.25">
      <c r="A84" s="15"/>
      <c r="B84" s="42"/>
      <c r="C84" s="17" t="s">
        <v>1318</v>
      </c>
      <c r="D84" s="16"/>
      <c r="E84" s="36" t="s">
        <v>67</v>
      </c>
      <c r="F84" s="29"/>
      <c r="G84" s="29"/>
      <c r="H84" s="29"/>
      <c r="I84" s="169">
        <v>200</v>
      </c>
      <c r="J84" s="29"/>
      <c r="K84" s="29">
        <f t="shared" si="14"/>
        <v>0</v>
      </c>
    </row>
    <row r="85" spans="1:11" hidden="1" x14ac:dyDescent="0.25">
      <c r="A85" s="15"/>
      <c r="B85" s="42"/>
      <c r="C85" s="17" t="s">
        <v>1319</v>
      </c>
      <c r="D85" s="16"/>
      <c r="E85" s="36" t="s">
        <v>67</v>
      </c>
      <c r="F85" s="29"/>
      <c r="G85" s="29"/>
      <c r="H85" s="29"/>
      <c r="I85" s="169">
        <v>150</v>
      </c>
      <c r="J85" s="29"/>
      <c r="K85" s="29">
        <f t="shared" si="14"/>
        <v>0</v>
      </c>
    </row>
    <row r="86" spans="1:11" hidden="1" x14ac:dyDescent="0.25">
      <c r="A86" s="15"/>
      <c r="B86" s="42"/>
      <c r="C86" s="17" t="s">
        <v>1320</v>
      </c>
      <c r="D86" s="16"/>
      <c r="E86" s="36" t="s">
        <v>67</v>
      </c>
      <c r="F86" s="29"/>
      <c r="G86" s="29"/>
      <c r="H86" s="29"/>
      <c r="I86" s="169">
        <v>100</v>
      </c>
      <c r="J86" s="29"/>
      <c r="K86" s="29">
        <f t="shared" si="14"/>
        <v>0</v>
      </c>
    </row>
    <row r="87" spans="1:11" ht="30" hidden="1" x14ac:dyDescent="0.25">
      <c r="A87" s="15"/>
      <c r="B87" s="42"/>
      <c r="C87" s="17" t="s">
        <v>1321</v>
      </c>
      <c r="D87" s="16"/>
      <c r="E87" s="36" t="s">
        <v>67</v>
      </c>
      <c r="F87" s="29"/>
      <c r="G87" s="29"/>
      <c r="H87" s="29"/>
      <c r="I87" s="169">
        <v>200</v>
      </c>
      <c r="J87" s="29"/>
      <c r="K87" s="29">
        <f t="shared" si="14"/>
        <v>0</v>
      </c>
    </row>
    <row r="88" spans="1:11" hidden="1" x14ac:dyDescent="0.25">
      <c r="A88" s="15"/>
      <c r="B88" s="42"/>
      <c r="C88" s="17" t="s">
        <v>1322</v>
      </c>
      <c r="D88" s="16"/>
      <c r="E88" s="36" t="s">
        <v>67</v>
      </c>
      <c r="F88" s="29"/>
      <c r="G88" s="29"/>
      <c r="H88" s="29"/>
      <c r="I88" s="169">
        <v>150</v>
      </c>
      <c r="J88" s="29"/>
      <c r="K88" s="29">
        <f t="shared" si="14"/>
        <v>0</v>
      </c>
    </row>
    <row r="89" spans="1:11" ht="15.75" hidden="1" customHeight="1" x14ac:dyDescent="0.25">
      <c r="A89" s="15"/>
      <c r="B89" s="42"/>
      <c r="C89" s="17" t="s">
        <v>1325</v>
      </c>
      <c r="D89" s="16"/>
      <c r="E89" s="36" t="s">
        <v>67</v>
      </c>
      <c r="F89" s="29"/>
      <c r="G89" s="29"/>
      <c r="H89" s="29"/>
      <c r="I89" s="169">
        <v>150</v>
      </c>
      <c r="J89" s="29"/>
      <c r="K89" s="29">
        <f t="shared" si="14"/>
        <v>0</v>
      </c>
    </row>
    <row r="90" spans="1:11" ht="9" hidden="1" customHeight="1" x14ac:dyDescent="0.25">
      <c r="A90" s="15"/>
      <c r="B90" s="42"/>
      <c r="C90" s="17"/>
      <c r="D90" s="16"/>
      <c r="E90" s="36"/>
      <c r="F90" s="29"/>
      <c r="G90" s="29"/>
      <c r="H90" s="29"/>
      <c r="I90" s="169"/>
      <c r="J90" s="29"/>
      <c r="K90" s="29"/>
    </row>
    <row r="91" spans="1:11" ht="60" hidden="1" x14ac:dyDescent="0.25">
      <c r="A91" s="18" t="s">
        <v>57</v>
      </c>
      <c r="B91" s="26"/>
      <c r="C91" s="48" t="s">
        <v>276</v>
      </c>
      <c r="D91" s="47"/>
      <c r="E91" s="32" t="s">
        <v>331</v>
      </c>
      <c r="F91" s="32"/>
      <c r="G91" s="32"/>
      <c r="H91" s="32"/>
      <c r="I91" s="163"/>
      <c r="J91" s="32"/>
      <c r="K91" s="32">
        <f t="shared" ref="K91" si="15">G91*I91</f>
        <v>0</v>
      </c>
    </row>
    <row r="92" spans="1:11" ht="60" hidden="1" x14ac:dyDescent="0.25">
      <c r="A92" s="18"/>
      <c r="B92" s="26"/>
      <c r="C92" s="17" t="s">
        <v>1324</v>
      </c>
      <c r="D92" s="16"/>
      <c r="E92" s="36"/>
      <c r="F92" s="29"/>
      <c r="G92" s="29"/>
      <c r="H92" s="29"/>
      <c r="I92" s="169"/>
      <c r="J92" s="29"/>
      <c r="K92" s="29"/>
    </row>
    <row r="93" spans="1:11" hidden="1" x14ac:dyDescent="0.25">
      <c r="A93" s="18"/>
      <c r="B93" s="26"/>
      <c r="C93" s="17" t="s">
        <v>1326</v>
      </c>
      <c r="D93" s="16"/>
      <c r="E93" s="36" t="s">
        <v>67</v>
      </c>
      <c r="F93" s="29"/>
      <c r="G93" s="29"/>
      <c r="H93" s="29"/>
      <c r="I93" s="169">
        <v>150</v>
      </c>
      <c r="J93" s="29"/>
      <c r="K93" s="29">
        <f t="shared" ref="K93:K99" si="16">G93*I93</f>
        <v>0</v>
      </c>
    </row>
    <row r="94" spans="1:11" hidden="1" x14ac:dyDescent="0.25">
      <c r="A94" s="22" t="s">
        <v>24</v>
      </c>
      <c r="B94" s="43"/>
      <c r="C94" s="17" t="s">
        <v>1317</v>
      </c>
      <c r="D94" s="16"/>
      <c r="E94" s="36" t="s">
        <v>67</v>
      </c>
      <c r="F94" s="29"/>
      <c r="G94" s="29"/>
      <c r="H94" s="29"/>
      <c r="I94" s="169">
        <v>150</v>
      </c>
      <c r="J94" s="29"/>
      <c r="K94" s="29">
        <f t="shared" si="16"/>
        <v>0</v>
      </c>
    </row>
    <row r="95" spans="1:11" hidden="1" x14ac:dyDescent="0.25">
      <c r="A95" s="46" t="s">
        <v>20</v>
      </c>
      <c r="B95" s="47"/>
      <c r="C95" s="17" t="s">
        <v>1318</v>
      </c>
      <c r="D95" s="16"/>
      <c r="E95" s="36" t="s">
        <v>67</v>
      </c>
      <c r="F95" s="29"/>
      <c r="G95" s="29"/>
      <c r="H95" s="29"/>
      <c r="I95" s="169">
        <v>200</v>
      </c>
      <c r="J95" s="29"/>
      <c r="K95" s="29">
        <f t="shared" si="16"/>
        <v>0</v>
      </c>
    </row>
    <row r="96" spans="1:11" ht="30" hidden="1" customHeight="1" x14ac:dyDescent="0.25">
      <c r="A96" s="22" t="s">
        <v>23</v>
      </c>
      <c r="B96" s="43"/>
      <c r="C96" s="17" t="s">
        <v>1319</v>
      </c>
      <c r="D96" s="16"/>
      <c r="E96" s="36" t="s">
        <v>67</v>
      </c>
      <c r="F96" s="29"/>
      <c r="G96" s="29"/>
      <c r="H96" s="29"/>
      <c r="I96" s="169">
        <v>150</v>
      </c>
      <c r="J96" s="29"/>
      <c r="K96" s="29">
        <f t="shared" si="16"/>
        <v>0</v>
      </c>
    </row>
    <row r="97" spans="1:11" ht="19.5" hidden="1" customHeight="1" x14ac:dyDescent="0.25">
      <c r="A97" s="22"/>
      <c r="B97" s="43"/>
      <c r="C97" s="17" t="s">
        <v>1327</v>
      </c>
      <c r="D97" s="16"/>
      <c r="E97" s="36" t="s">
        <v>67</v>
      </c>
      <c r="F97" s="29"/>
      <c r="G97" s="29"/>
      <c r="H97" s="29"/>
      <c r="I97" s="169">
        <v>100</v>
      </c>
      <c r="J97" s="29"/>
      <c r="K97" s="29">
        <f t="shared" si="16"/>
        <v>0</v>
      </c>
    </row>
    <row r="98" spans="1:11" ht="63" hidden="1" customHeight="1" x14ac:dyDescent="0.25">
      <c r="A98" s="22"/>
      <c r="B98" s="43"/>
      <c r="C98" s="17" t="s">
        <v>1321</v>
      </c>
      <c r="D98" s="16"/>
      <c r="E98" s="36" t="s">
        <v>67</v>
      </c>
      <c r="F98" s="29"/>
      <c r="G98" s="29"/>
      <c r="H98" s="29"/>
      <c r="I98" s="169">
        <v>200</v>
      </c>
      <c r="J98" s="29"/>
      <c r="K98" s="29">
        <f t="shared" si="16"/>
        <v>0</v>
      </c>
    </row>
    <row r="99" spans="1:11" ht="106.5" hidden="1" customHeight="1" x14ac:dyDescent="0.25">
      <c r="A99" s="22"/>
      <c r="B99" s="43"/>
      <c r="C99" s="17" t="s">
        <v>1322</v>
      </c>
      <c r="D99" s="16"/>
      <c r="E99" s="36" t="s">
        <v>67</v>
      </c>
      <c r="F99" s="29"/>
      <c r="G99" s="29"/>
      <c r="H99" s="29"/>
      <c r="I99" s="169">
        <v>150</v>
      </c>
      <c r="J99" s="29"/>
      <c r="K99" s="29">
        <f t="shared" si="16"/>
        <v>0</v>
      </c>
    </row>
    <row r="100" spans="1:11" ht="93.75" hidden="1" customHeight="1" x14ac:dyDescent="0.25">
      <c r="A100" s="22"/>
      <c r="B100" s="43"/>
      <c r="C100" s="23" t="s">
        <v>1294</v>
      </c>
      <c r="D100" s="43"/>
      <c r="E100" s="40" t="s">
        <v>21</v>
      </c>
      <c r="F100" s="31"/>
      <c r="G100" s="31"/>
      <c r="H100" s="31"/>
      <c r="I100" s="167">
        <v>30</v>
      </c>
      <c r="J100" s="31"/>
      <c r="K100" s="31">
        <f>G100*I100</f>
        <v>0</v>
      </c>
    </row>
    <row r="101" spans="1:11" ht="96.75" hidden="1" customHeight="1" x14ac:dyDescent="0.25">
      <c r="A101" s="22"/>
      <c r="B101" s="43"/>
      <c r="C101" s="23" t="s">
        <v>1300</v>
      </c>
      <c r="D101" s="43"/>
      <c r="E101" s="40" t="s">
        <v>21</v>
      </c>
      <c r="F101" s="31"/>
      <c r="G101" s="31"/>
      <c r="H101" s="31"/>
      <c r="I101" s="167">
        <v>30</v>
      </c>
      <c r="J101" s="31"/>
      <c r="K101" s="31">
        <f t="shared" ref="K101" si="17">G101*I101</f>
        <v>0</v>
      </c>
    </row>
    <row r="102" spans="1:11" ht="30" hidden="1" customHeight="1" x14ac:dyDescent="0.25">
      <c r="A102" s="22"/>
      <c r="B102" s="43"/>
      <c r="C102" s="23" t="s">
        <v>1144</v>
      </c>
      <c r="D102" s="43"/>
      <c r="E102" s="40" t="s">
        <v>67</v>
      </c>
      <c r="F102" s="31"/>
      <c r="G102" s="31"/>
      <c r="H102" s="31"/>
      <c r="I102" s="167">
        <v>50</v>
      </c>
      <c r="J102" s="31"/>
      <c r="K102" s="31">
        <f>G102*I102</f>
        <v>0</v>
      </c>
    </row>
    <row r="103" spans="1:11" ht="75.75" hidden="1" customHeight="1" x14ac:dyDescent="0.25">
      <c r="A103" s="22"/>
      <c r="B103" s="43"/>
      <c r="C103" s="41" t="s">
        <v>1296</v>
      </c>
      <c r="D103" s="43"/>
      <c r="E103" s="31" t="s">
        <v>68</v>
      </c>
      <c r="F103" s="31"/>
      <c r="G103" s="31"/>
      <c r="H103" s="31"/>
      <c r="I103" s="164">
        <v>150</v>
      </c>
      <c r="J103" s="31"/>
      <c r="K103" s="32">
        <f>G103*I103</f>
        <v>0</v>
      </c>
    </row>
    <row r="104" spans="1:11" ht="61.5" hidden="1" customHeight="1" x14ac:dyDescent="0.25">
      <c r="A104" s="22"/>
      <c r="B104" s="43"/>
      <c r="C104" s="41" t="s">
        <v>1323</v>
      </c>
      <c r="D104" s="43"/>
      <c r="E104" s="31" t="s">
        <v>64</v>
      </c>
      <c r="F104" s="31"/>
      <c r="G104" s="31"/>
      <c r="H104" s="31"/>
      <c r="I104" s="164">
        <v>20</v>
      </c>
      <c r="J104" s="31"/>
      <c r="K104" s="32">
        <f>G104*I104</f>
        <v>0</v>
      </c>
    </row>
    <row r="105" spans="1:11" ht="64.5" hidden="1" customHeight="1" x14ac:dyDescent="0.25">
      <c r="A105" s="22"/>
      <c r="B105" s="43"/>
      <c r="C105" s="23" t="s">
        <v>471</v>
      </c>
      <c r="D105" s="43"/>
      <c r="E105" s="40" t="s">
        <v>68</v>
      </c>
      <c r="F105" s="43"/>
      <c r="G105" s="31"/>
      <c r="H105" s="31"/>
      <c r="I105" s="167">
        <v>500</v>
      </c>
      <c r="J105" s="31"/>
      <c r="K105" s="31">
        <f>G105*I105</f>
        <v>0</v>
      </c>
    </row>
    <row r="106" spans="1:11" ht="30" hidden="1" customHeight="1" x14ac:dyDescent="0.25">
      <c r="A106" s="20"/>
      <c r="B106" s="61"/>
      <c r="C106" s="137" t="s">
        <v>1295</v>
      </c>
      <c r="D106" s="30"/>
      <c r="E106" s="62" t="s">
        <v>27</v>
      </c>
      <c r="F106" s="61"/>
      <c r="G106" s="30"/>
      <c r="H106" s="30"/>
      <c r="I106" s="168">
        <v>430</v>
      </c>
      <c r="J106" s="30"/>
      <c r="K106" s="30">
        <f>G106*I106</f>
        <v>0</v>
      </c>
    </row>
    <row r="107" spans="1:11" ht="30" hidden="1" customHeight="1" x14ac:dyDescent="0.25">
      <c r="A107" s="15"/>
      <c r="B107" s="16"/>
      <c r="C107" s="74"/>
      <c r="D107" s="16"/>
      <c r="E107" s="29"/>
      <c r="F107" s="29"/>
      <c r="G107" s="29"/>
      <c r="H107" s="29"/>
      <c r="I107" s="166"/>
      <c r="J107" s="29"/>
      <c r="K107" s="29"/>
    </row>
    <row r="108" spans="1:11" hidden="1" x14ac:dyDescent="0.25">
      <c r="A108" s="15"/>
      <c r="B108" s="16"/>
      <c r="C108" s="42"/>
      <c r="D108" s="42"/>
      <c r="E108" s="42"/>
      <c r="F108" s="42"/>
      <c r="G108" s="42"/>
      <c r="H108" s="42"/>
      <c r="I108" s="42"/>
      <c r="J108" s="42"/>
      <c r="K108" s="42"/>
    </row>
    <row r="109" spans="1:11" ht="45" hidden="1" x14ac:dyDescent="0.25">
      <c r="A109" s="15"/>
      <c r="B109" s="15"/>
      <c r="C109" s="138" t="s">
        <v>722</v>
      </c>
      <c r="D109" s="29"/>
      <c r="E109" s="36" t="s">
        <v>21</v>
      </c>
      <c r="F109" s="16"/>
      <c r="G109" s="29"/>
      <c r="H109" s="29"/>
      <c r="I109" s="169">
        <v>8</v>
      </c>
      <c r="J109" s="29"/>
      <c r="K109" s="29">
        <f t="shared" ref="K109:K110" si="18">G109*I109</f>
        <v>0</v>
      </c>
    </row>
    <row r="110" spans="1:11" ht="60" hidden="1" customHeight="1" x14ac:dyDescent="0.25">
      <c r="A110" s="15" t="s">
        <v>36</v>
      </c>
      <c r="B110" s="42"/>
      <c r="C110" s="207" t="s">
        <v>1185</v>
      </c>
      <c r="D110" s="16"/>
      <c r="E110" s="29" t="s">
        <v>64</v>
      </c>
      <c r="F110" s="29"/>
      <c r="G110" s="29"/>
      <c r="H110" s="29"/>
      <c r="I110" s="166">
        <v>25</v>
      </c>
      <c r="J110" s="29"/>
      <c r="K110" s="29">
        <f t="shared" si="18"/>
        <v>0</v>
      </c>
    </row>
    <row r="111" spans="1:11" ht="60" hidden="1" x14ac:dyDescent="0.25">
      <c r="A111" s="15"/>
      <c r="B111" s="15"/>
      <c r="C111" s="138" t="s">
        <v>726</v>
      </c>
      <c r="D111" s="29"/>
      <c r="E111" s="36" t="s">
        <v>21</v>
      </c>
      <c r="F111" s="16"/>
      <c r="G111" s="29"/>
      <c r="H111" s="29"/>
      <c r="I111" s="169">
        <v>22</v>
      </c>
      <c r="J111" s="29"/>
      <c r="K111" s="29">
        <f t="shared" ref="K111" si="19">G111*I111</f>
        <v>0</v>
      </c>
    </row>
    <row r="112" spans="1:11" ht="45" hidden="1" x14ac:dyDescent="0.25">
      <c r="A112" s="15"/>
      <c r="B112" s="15"/>
      <c r="C112" s="138" t="s">
        <v>727</v>
      </c>
      <c r="D112" s="29"/>
      <c r="E112" s="36" t="s">
        <v>64</v>
      </c>
      <c r="F112" s="16"/>
      <c r="G112" s="29"/>
      <c r="H112" s="29"/>
      <c r="I112" s="169">
        <v>4</v>
      </c>
      <c r="J112" s="29"/>
      <c r="K112" s="29">
        <f t="shared" ref="K112" si="20">G112*I112</f>
        <v>0</v>
      </c>
    </row>
    <row r="113" spans="1:11" ht="60" hidden="1" customHeight="1" x14ac:dyDescent="0.25">
      <c r="A113" s="15"/>
      <c r="B113" s="15"/>
      <c r="C113" s="220" t="s">
        <v>1184</v>
      </c>
      <c r="D113" s="29"/>
      <c r="E113" s="36" t="s">
        <v>1183</v>
      </c>
      <c r="F113" s="16"/>
      <c r="G113" s="29"/>
      <c r="H113" s="29"/>
      <c r="I113" s="169">
        <v>30</v>
      </c>
      <c r="J113" s="29"/>
      <c r="K113" s="29">
        <f t="shared" ref="K113" si="21">G113*I113</f>
        <v>0</v>
      </c>
    </row>
    <row r="114" spans="1:11" ht="60" hidden="1" x14ac:dyDescent="0.25">
      <c r="A114" s="15" t="s">
        <v>56</v>
      </c>
      <c r="B114" s="16"/>
      <c r="C114" s="17" t="s">
        <v>502</v>
      </c>
      <c r="D114" s="16"/>
      <c r="E114" s="36" t="s">
        <v>21</v>
      </c>
      <c r="F114" s="29"/>
      <c r="G114" s="29"/>
      <c r="H114" s="29"/>
      <c r="I114" s="169">
        <v>30</v>
      </c>
      <c r="J114" s="29"/>
      <c r="K114" s="29">
        <f t="shared" ref="K114:K117" si="22">G114*I114</f>
        <v>0</v>
      </c>
    </row>
    <row r="115" spans="1:11" ht="60" hidden="1" x14ac:dyDescent="0.25">
      <c r="A115" s="15" t="s">
        <v>57</v>
      </c>
      <c r="B115" s="42"/>
      <c r="C115" s="207" t="s">
        <v>276</v>
      </c>
      <c r="D115" s="16"/>
      <c r="E115" s="29" t="s">
        <v>331</v>
      </c>
      <c r="F115" s="29"/>
      <c r="G115" s="29"/>
      <c r="H115" s="29"/>
      <c r="I115" s="166">
        <v>20</v>
      </c>
      <c r="J115" s="29"/>
      <c r="K115" s="29">
        <f t="shared" si="22"/>
        <v>0</v>
      </c>
    </row>
    <row r="116" spans="1:11" ht="63.75" hidden="1" customHeight="1" x14ac:dyDescent="0.25">
      <c r="A116" s="15"/>
      <c r="B116" s="42"/>
      <c r="C116" s="42"/>
      <c r="D116" s="42"/>
      <c r="E116" s="42"/>
      <c r="F116" s="42"/>
      <c r="G116" s="42"/>
      <c r="H116" s="42"/>
      <c r="I116" s="42"/>
      <c r="J116" s="42"/>
      <c r="K116" s="42"/>
    </row>
    <row r="117" spans="1:11" ht="60" hidden="1" x14ac:dyDescent="0.25">
      <c r="A117" s="15" t="s">
        <v>53</v>
      </c>
      <c r="B117" s="42"/>
      <c r="C117" s="17" t="s">
        <v>507</v>
      </c>
      <c r="D117" s="16"/>
      <c r="E117" s="36" t="s">
        <v>67</v>
      </c>
      <c r="F117" s="29"/>
      <c r="G117" s="29"/>
      <c r="H117" s="29"/>
      <c r="I117" s="169">
        <v>150</v>
      </c>
      <c r="J117" s="29"/>
      <c r="K117" s="29">
        <f t="shared" si="22"/>
        <v>0</v>
      </c>
    </row>
    <row r="118" spans="1:11" ht="45" hidden="1" customHeight="1" x14ac:dyDescent="0.25">
      <c r="A118" s="64" t="s">
        <v>22</v>
      </c>
      <c r="B118" s="16"/>
      <c r="C118" s="17" t="s">
        <v>491</v>
      </c>
      <c r="D118" s="16"/>
      <c r="E118" s="36" t="s">
        <v>68</v>
      </c>
      <c r="F118" s="16"/>
      <c r="G118" s="29"/>
      <c r="H118" s="29"/>
      <c r="I118" s="169">
        <v>500</v>
      </c>
      <c r="J118" s="29"/>
      <c r="K118" s="29">
        <f t="shared" ref="K118:K138" si="23">G118*I118</f>
        <v>0</v>
      </c>
    </row>
    <row r="119" spans="1:11" hidden="1" x14ac:dyDescent="0.25">
      <c r="A119" s="15" t="s">
        <v>23</v>
      </c>
      <c r="B119" s="16"/>
      <c r="C119" s="17" t="s">
        <v>63</v>
      </c>
      <c r="D119" s="16"/>
      <c r="E119" s="36" t="s">
        <v>64</v>
      </c>
      <c r="F119" s="16"/>
      <c r="G119" s="29"/>
      <c r="H119" s="29"/>
      <c r="I119" s="169">
        <v>25</v>
      </c>
      <c r="J119" s="29"/>
      <c r="K119" s="29">
        <f t="shared" si="23"/>
        <v>0</v>
      </c>
    </row>
    <row r="120" spans="1:11" ht="75" hidden="1" x14ac:dyDescent="0.25">
      <c r="A120" s="15"/>
      <c r="B120" s="42"/>
      <c r="C120" s="207" t="s">
        <v>305</v>
      </c>
      <c r="D120" s="16"/>
      <c r="E120" s="29" t="s">
        <v>67</v>
      </c>
      <c r="F120" s="29"/>
      <c r="G120" s="29"/>
      <c r="H120" s="29"/>
      <c r="I120" s="166">
        <v>60</v>
      </c>
      <c r="J120" s="29"/>
      <c r="K120" s="29">
        <f t="shared" ref="K120:K134" si="24">G120*I120</f>
        <v>0</v>
      </c>
    </row>
    <row r="121" spans="1:11" ht="75" hidden="1" x14ac:dyDescent="0.25">
      <c r="A121" s="15"/>
      <c r="B121" s="42"/>
      <c r="C121" s="207" t="s">
        <v>324</v>
      </c>
      <c r="D121" s="16"/>
      <c r="E121" s="29" t="s">
        <v>331</v>
      </c>
      <c r="F121" s="29"/>
      <c r="G121" s="29"/>
      <c r="H121" s="29"/>
      <c r="I121" s="166">
        <v>300</v>
      </c>
      <c r="J121" s="29"/>
      <c r="K121" s="29">
        <f t="shared" si="24"/>
        <v>0</v>
      </c>
    </row>
    <row r="122" spans="1:11" ht="75" hidden="1" x14ac:dyDescent="0.25">
      <c r="A122" s="15" t="s">
        <v>20</v>
      </c>
      <c r="B122" s="42"/>
      <c r="C122" s="17" t="s">
        <v>588</v>
      </c>
      <c r="D122" s="16"/>
      <c r="E122" s="36" t="s">
        <v>67</v>
      </c>
      <c r="F122" s="29"/>
      <c r="G122" s="29"/>
      <c r="H122" s="29"/>
      <c r="I122" s="169">
        <v>100</v>
      </c>
      <c r="J122" s="29"/>
      <c r="K122" s="29">
        <f t="shared" si="24"/>
        <v>0</v>
      </c>
    </row>
    <row r="123" spans="1:11" ht="60" hidden="1" x14ac:dyDescent="0.25">
      <c r="A123" s="15" t="s">
        <v>22</v>
      </c>
      <c r="B123" s="16"/>
      <c r="C123" s="17" t="s">
        <v>500</v>
      </c>
      <c r="D123" s="16"/>
      <c r="E123" s="36" t="s">
        <v>67</v>
      </c>
      <c r="F123" s="29"/>
      <c r="G123" s="29"/>
      <c r="H123" s="29"/>
      <c r="I123" s="169">
        <v>375</v>
      </c>
      <c r="J123" s="29"/>
      <c r="K123" s="29">
        <f t="shared" si="24"/>
        <v>0</v>
      </c>
    </row>
    <row r="124" spans="1:11" ht="135" hidden="1" x14ac:dyDescent="0.25">
      <c r="A124" s="15" t="s">
        <v>22</v>
      </c>
      <c r="B124" s="16"/>
      <c r="C124" s="17" t="s">
        <v>630</v>
      </c>
      <c r="D124" s="16"/>
      <c r="E124" s="36" t="s">
        <v>67</v>
      </c>
      <c r="F124" s="29"/>
      <c r="G124" s="29"/>
      <c r="H124" s="29"/>
      <c r="I124" s="169">
        <v>375</v>
      </c>
      <c r="J124" s="29"/>
      <c r="K124" s="29">
        <f t="shared" si="24"/>
        <v>0</v>
      </c>
    </row>
    <row r="125" spans="1:11" hidden="1" x14ac:dyDescent="0.25">
      <c r="A125" s="15"/>
      <c r="B125" s="16"/>
      <c r="C125" s="42"/>
      <c r="D125" s="42"/>
      <c r="E125" s="42"/>
      <c r="F125" s="42"/>
      <c r="G125" s="42"/>
      <c r="H125" s="42"/>
      <c r="I125" s="42"/>
      <c r="J125" s="42"/>
      <c r="K125" s="42"/>
    </row>
    <row r="126" spans="1:11" ht="45" hidden="1" customHeight="1" x14ac:dyDescent="0.25">
      <c r="A126" s="15" t="s">
        <v>614</v>
      </c>
      <c r="B126" s="16"/>
      <c r="C126" s="17" t="s">
        <v>615</v>
      </c>
      <c r="D126" s="16"/>
      <c r="E126" s="29" t="s">
        <v>67</v>
      </c>
      <c r="F126" s="29"/>
      <c r="G126" s="29"/>
      <c r="H126" s="29"/>
      <c r="I126" s="166">
        <v>125</v>
      </c>
      <c r="J126" s="29"/>
      <c r="K126" s="29">
        <f t="shared" si="24"/>
        <v>0</v>
      </c>
    </row>
    <row r="127" spans="1:11" ht="90" hidden="1" customHeight="1" x14ac:dyDescent="0.25">
      <c r="A127" s="15"/>
      <c r="B127" s="16"/>
      <c r="C127" s="42"/>
      <c r="D127" s="42"/>
      <c r="E127" s="42"/>
      <c r="F127" s="42"/>
      <c r="G127" s="42"/>
      <c r="H127" s="42"/>
      <c r="I127" s="42"/>
      <c r="J127" s="42"/>
      <c r="K127" s="42"/>
    </row>
    <row r="128" spans="1:11" ht="90" hidden="1" customHeight="1" x14ac:dyDescent="0.25">
      <c r="A128" s="15"/>
      <c r="B128" s="16"/>
      <c r="C128" s="42"/>
      <c r="D128" s="42"/>
      <c r="E128" s="42"/>
      <c r="F128" s="42"/>
      <c r="G128" s="42"/>
      <c r="H128" s="42"/>
      <c r="I128" s="42"/>
      <c r="J128" s="42"/>
      <c r="K128" s="42"/>
    </row>
    <row r="129" spans="1:11" ht="90" hidden="1" x14ac:dyDescent="0.25">
      <c r="A129" s="15" t="s">
        <v>58</v>
      </c>
      <c r="B129" s="16"/>
      <c r="C129" s="74" t="s">
        <v>358</v>
      </c>
      <c r="D129" s="16"/>
      <c r="E129" s="29" t="s">
        <v>21</v>
      </c>
      <c r="F129" s="29"/>
      <c r="G129" s="29"/>
      <c r="H129" s="29"/>
      <c r="I129" s="166">
        <v>100</v>
      </c>
      <c r="J129" s="29"/>
      <c r="K129" s="29">
        <f t="shared" si="24"/>
        <v>0</v>
      </c>
    </row>
    <row r="130" spans="1:11" ht="45" hidden="1" customHeight="1" x14ac:dyDescent="0.25">
      <c r="A130" s="15" t="s">
        <v>23</v>
      </c>
      <c r="B130" s="16"/>
      <c r="C130" s="17" t="s">
        <v>481</v>
      </c>
      <c r="D130" s="16"/>
      <c r="E130" s="29" t="s">
        <v>64</v>
      </c>
      <c r="F130" s="29"/>
      <c r="G130" s="29"/>
      <c r="H130" s="29"/>
      <c r="I130" s="166">
        <v>5</v>
      </c>
      <c r="J130" s="29"/>
      <c r="K130" s="29">
        <f t="shared" si="24"/>
        <v>0</v>
      </c>
    </row>
    <row r="131" spans="1:11" ht="90" hidden="1" x14ac:dyDescent="0.25">
      <c r="A131" s="15" t="s">
        <v>25</v>
      </c>
      <c r="B131" s="16"/>
      <c r="C131" s="74" t="s">
        <v>245</v>
      </c>
      <c r="D131" s="16"/>
      <c r="E131" s="29" t="s">
        <v>64</v>
      </c>
      <c r="F131" s="29"/>
      <c r="G131" s="29"/>
      <c r="H131" s="29"/>
      <c r="I131" s="166">
        <v>20</v>
      </c>
      <c r="J131" s="65"/>
      <c r="K131" s="29">
        <f t="shared" si="24"/>
        <v>0</v>
      </c>
    </row>
    <row r="132" spans="1:11" hidden="1" x14ac:dyDescent="0.25">
      <c r="A132" s="15"/>
      <c r="B132" s="42"/>
      <c r="C132" s="42"/>
      <c r="D132" s="42"/>
      <c r="E132" s="42"/>
      <c r="F132" s="42"/>
      <c r="G132" s="42"/>
      <c r="H132" s="42"/>
      <c r="I132" s="42"/>
      <c r="J132" s="42"/>
      <c r="K132" s="42"/>
    </row>
    <row r="133" spans="1:11" ht="75" hidden="1" x14ac:dyDescent="0.25">
      <c r="A133" s="15"/>
      <c r="B133" s="42"/>
      <c r="C133" s="207" t="s">
        <v>307</v>
      </c>
      <c r="D133" s="16"/>
      <c r="E133" s="29" t="s">
        <v>67</v>
      </c>
      <c r="F133" s="29"/>
      <c r="G133" s="29"/>
      <c r="H133" s="29"/>
      <c r="I133" s="166">
        <v>150</v>
      </c>
      <c r="J133" s="29"/>
      <c r="K133" s="29">
        <f t="shared" si="24"/>
        <v>0</v>
      </c>
    </row>
    <row r="134" spans="1:11" ht="90" hidden="1" x14ac:dyDescent="0.25">
      <c r="A134" s="15" t="s">
        <v>23</v>
      </c>
      <c r="B134" s="16"/>
      <c r="C134" s="74" t="s">
        <v>244</v>
      </c>
      <c r="D134" s="16"/>
      <c r="E134" s="29" t="s">
        <v>64</v>
      </c>
      <c r="F134" s="29"/>
      <c r="G134" s="29"/>
      <c r="H134" s="29"/>
      <c r="I134" s="166">
        <v>20</v>
      </c>
      <c r="J134" s="65"/>
      <c r="K134" s="29">
        <f t="shared" si="24"/>
        <v>0</v>
      </c>
    </row>
    <row r="135" spans="1:11" ht="8.25" hidden="1" customHeight="1" x14ac:dyDescent="0.25">
      <c r="A135" s="15"/>
      <c r="B135" s="16"/>
      <c r="C135" s="42"/>
      <c r="D135" s="42"/>
      <c r="E135" s="42"/>
      <c r="F135" s="42"/>
      <c r="G135" s="42"/>
      <c r="H135" s="42"/>
      <c r="I135" s="42"/>
      <c r="J135" s="42"/>
      <c r="K135" s="42"/>
    </row>
    <row r="136" spans="1:11" ht="60" hidden="1" x14ac:dyDescent="0.25">
      <c r="A136" s="15" t="s">
        <v>20</v>
      </c>
      <c r="B136" s="16"/>
      <c r="C136" s="17" t="s">
        <v>624</v>
      </c>
      <c r="D136" s="16"/>
      <c r="E136" s="36" t="s">
        <v>21</v>
      </c>
      <c r="F136" s="16"/>
      <c r="G136" s="29"/>
      <c r="H136" s="29"/>
      <c r="I136" s="169">
        <v>50</v>
      </c>
      <c r="J136" s="29"/>
      <c r="K136" s="29">
        <f t="shared" si="23"/>
        <v>0</v>
      </c>
    </row>
    <row r="137" spans="1:11" hidden="1" x14ac:dyDescent="0.25">
      <c r="A137" s="15"/>
      <c r="B137" s="16"/>
      <c r="C137" s="42"/>
      <c r="D137" s="42"/>
      <c r="E137" s="42"/>
      <c r="F137" s="42"/>
      <c r="G137" s="42"/>
      <c r="H137" s="42"/>
      <c r="I137" s="42"/>
      <c r="J137" s="42"/>
      <c r="K137" s="42"/>
    </row>
    <row r="138" spans="1:11" ht="30" hidden="1" x14ac:dyDescent="0.25">
      <c r="A138" s="15" t="s">
        <v>52</v>
      </c>
      <c r="B138" s="16"/>
      <c r="C138" s="17" t="s">
        <v>1190</v>
      </c>
      <c r="D138" s="16"/>
      <c r="E138" s="36" t="s">
        <v>67</v>
      </c>
      <c r="F138" s="16"/>
      <c r="G138" s="29"/>
      <c r="H138" s="29"/>
      <c r="I138" s="169">
        <v>150</v>
      </c>
      <c r="J138" s="29"/>
      <c r="K138" s="29">
        <f t="shared" si="23"/>
        <v>0</v>
      </c>
    </row>
    <row r="139" spans="1:11" hidden="1" x14ac:dyDescent="0.25">
      <c r="A139" s="15"/>
      <c r="B139" s="15"/>
      <c r="C139" s="42"/>
      <c r="D139" s="42"/>
      <c r="E139" s="42"/>
      <c r="F139" s="42"/>
      <c r="G139" s="42"/>
      <c r="H139" s="42"/>
      <c r="I139" s="42"/>
      <c r="J139" s="42"/>
      <c r="K139" s="42"/>
    </row>
    <row r="140" spans="1:11" ht="60" hidden="1" x14ac:dyDescent="0.25">
      <c r="A140" s="18"/>
      <c r="B140" s="18"/>
      <c r="C140" s="139" t="s">
        <v>1100</v>
      </c>
      <c r="D140" s="32"/>
      <c r="E140" s="38" t="s">
        <v>21</v>
      </c>
      <c r="F140" s="47"/>
      <c r="G140" s="32"/>
      <c r="H140" s="32"/>
      <c r="I140" s="170">
        <v>20</v>
      </c>
      <c r="J140" s="32"/>
      <c r="K140" s="32">
        <f t="shared" ref="K140" si="25">G140*I140</f>
        <v>0</v>
      </c>
    </row>
    <row r="141" spans="1:11" ht="7.5" customHeight="1" x14ac:dyDescent="0.25">
      <c r="A141" s="13"/>
      <c r="K141" s="29"/>
    </row>
    <row r="142" spans="1:11" x14ac:dyDescent="0.25">
      <c r="A142" s="249" t="s">
        <v>51</v>
      </c>
      <c r="B142" s="249"/>
      <c r="C142" s="249"/>
      <c r="D142" s="249"/>
      <c r="E142" s="249"/>
      <c r="F142" s="16"/>
      <c r="G142" s="250">
        <f>SUM(K13:K138)</f>
        <v>0</v>
      </c>
      <c r="H142" s="250"/>
      <c r="I142" s="250"/>
      <c r="J142" s="250"/>
      <c r="K142" s="250"/>
    </row>
    <row r="143" spans="1:11" x14ac:dyDescent="0.25">
      <c r="A143" s="13"/>
      <c r="K143" s="42"/>
    </row>
    <row r="144" spans="1: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sheetData>
  <sheetProtection password="CC71" sheet="1" objects="1" scenarios="1" selectLockedCells="1"/>
  <mergeCells count="16">
    <mergeCell ref="C6:K6"/>
    <mergeCell ref="A142:E142"/>
    <mergeCell ref="G142:K142"/>
    <mergeCell ref="A1:K2"/>
    <mergeCell ref="A3:K3"/>
    <mergeCell ref="C4:K4"/>
    <mergeCell ref="A10:A11"/>
    <mergeCell ref="C10:C11"/>
    <mergeCell ref="E10:E11"/>
    <mergeCell ref="G10:G11"/>
    <mergeCell ref="I10:I11"/>
    <mergeCell ref="K10:K11"/>
    <mergeCell ref="C5:K5"/>
    <mergeCell ref="C7:K7"/>
    <mergeCell ref="C8:K8"/>
    <mergeCell ref="A12:K12"/>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100</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101</v>
      </c>
      <c r="B3" s="256"/>
      <c r="C3" s="256"/>
      <c r="D3" s="256"/>
      <c r="E3" s="256"/>
      <c r="F3" s="256"/>
      <c r="G3" s="256"/>
      <c r="H3" s="256"/>
      <c r="I3" s="256"/>
      <c r="J3" s="256"/>
      <c r="K3" s="256"/>
    </row>
    <row r="4" spans="1:11" ht="285" customHeight="1" x14ac:dyDescent="0.25">
      <c r="A4" s="15" t="s">
        <v>19</v>
      </c>
      <c r="B4" s="15"/>
      <c r="C4" s="253" t="s">
        <v>571</v>
      </c>
      <c r="D4" s="253"/>
      <c r="E4" s="253"/>
      <c r="F4" s="253"/>
      <c r="G4" s="253"/>
      <c r="H4" s="253"/>
      <c r="I4" s="253"/>
      <c r="J4" s="253"/>
      <c r="K4" s="253"/>
    </row>
    <row r="5" spans="1:11" ht="45" customHeight="1" x14ac:dyDescent="0.25">
      <c r="A5" s="25"/>
      <c r="B5" s="25"/>
      <c r="C5" s="255" t="s">
        <v>560</v>
      </c>
      <c r="D5" s="255"/>
      <c r="E5" s="255"/>
      <c r="F5" s="255"/>
      <c r="G5" s="255"/>
      <c r="H5" s="255"/>
      <c r="I5" s="255"/>
      <c r="J5" s="255"/>
      <c r="K5" s="255"/>
    </row>
    <row r="6" spans="1:11" ht="3.75" customHeight="1" x14ac:dyDescent="0.25">
      <c r="A6" s="25"/>
      <c r="B6" s="25"/>
      <c r="C6" s="28"/>
      <c r="D6" s="28"/>
      <c r="E6" s="28"/>
      <c r="F6" s="28"/>
      <c r="G6" s="28"/>
      <c r="H6" s="28"/>
      <c r="I6" s="28"/>
      <c r="J6" s="28"/>
      <c r="K6" s="28"/>
    </row>
    <row r="7" spans="1:11" ht="15" customHeight="1" x14ac:dyDescent="0.25">
      <c r="A7" s="254" t="s">
        <v>38</v>
      </c>
      <c r="B7" s="28"/>
      <c r="C7" s="248" t="s">
        <v>17</v>
      </c>
      <c r="D7" s="28"/>
      <c r="E7" s="247" t="s">
        <v>261</v>
      </c>
      <c r="F7" s="28"/>
      <c r="G7" s="248" t="s">
        <v>18</v>
      </c>
      <c r="H7" s="28"/>
      <c r="I7" s="247" t="s">
        <v>262</v>
      </c>
      <c r="J7" s="28"/>
      <c r="K7" s="247" t="s">
        <v>124</v>
      </c>
    </row>
    <row r="8" spans="1:11" x14ac:dyDescent="0.25">
      <c r="A8" s="254"/>
      <c r="B8" s="28"/>
      <c r="C8" s="248"/>
      <c r="D8" s="28"/>
      <c r="E8" s="248"/>
      <c r="F8" s="28"/>
      <c r="G8" s="248"/>
      <c r="H8" s="28"/>
      <c r="I8" s="248"/>
      <c r="J8" s="28"/>
      <c r="K8" s="248"/>
    </row>
    <row r="9" spans="1:11" ht="75" customHeight="1" x14ac:dyDescent="0.25">
      <c r="A9" s="22" t="s">
        <v>22</v>
      </c>
      <c r="B9" s="43"/>
      <c r="C9" s="183" t="s">
        <v>79</v>
      </c>
      <c r="D9" s="184"/>
      <c r="E9" s="185" t="s">
        <v>35</v>
      </c>
      <c r="F9" s="31"/>
      <c r="G9" s="31"/>
      <c r="H9" s="31"/>
      <c r="I9" s="164">
        <v>400</v>
      </c>
      <c r="J9" s="31"/>
      <c r="K9" s="31">
        <f>G9*I9</f>
        <v>0</v>
      </c>
    </row>
    <row r="10" spans="1:11" ht="90" customHeight="1" x14ac:dyDescent="0.25">
      <c r="A10" s="22" t="s">
        <v>23</v>
      </c>
      <c r="B10" s="43"/>
      <c r="C10" s="186" t="s">
        <v>81</v>
      </c>
      <c r="D10" s="184"/>
      <c r="E10" s="187" t="s">
        <v>64</v>
      </c>
      <c r="F10" s="31"/>
      <c r="G10" s="31"/>
      <c r="H10" s="31"/>
      <c r="I10" s="164">
        <v>40</v>
      </c>
      <c r="J10" s="31"/>
      <c r="K10" s="31">
        <f>G10*I10</f>
        <v>0</v>
      </c>
    </row>
    <row r="11" spans="1:11" ht="75" customHeight="1" x14ac:dyDescent="0.25">
      <c r="A11" s="18" t="s">
        <v>20</v>
      </c>
      <c r="B11" s="47"/>
      <c r="C11" s="188" t="s">
        <v>654</v>
      </c>
      <c r="D11" s="189"/>
      <c r="E11" s="190" t="s">
        <v>21</v>
      </c>
      <c r="F11" s="32"/>
      <c r="G11" s="32"/>
      <c r="H11" s="32"/>
      <c r="I11" s="170">
        <v>150</v>
      </c>
      <c r="J11" s="32"/>
      <c r="K11" s="32">
        <f>G11*I11</f>
        <v>0</v>
      </c>
    </row>
    <row r="12" spans="1:11" ht="20.25" customHeight="1" x14ac:dyDescent="0.25">
      <c r="A12" s="18"/>
      <c r="B12" s="47"/>
      <c r="C12" s="191" t="s">
        <v>688</v>
      </c>
      <c r="D12" s="189"/>
      <c r="E12" s="190"/>
      <c r="F12" s="32"/>
      <c r="G12" s="32"/>
      <c r="H12" s="32"/>
      <c r="I12" s="163"/>
      <c r="J12" s="32"/>
      <c r="K12" s="31"/>
    </row>
    <row r="13" spans="1:11" ht="60" x14ac:dyDescent="0.25">
      <c r="A13" s="46" t="s">
        <v>20</v>
      </c>
      <c r="B13" s="47"/>
      <c r="C13" s="192" t="s">
        <v>80</v>
      </c>
      <c r="D13" s="189"/>
      <c r="E13" s="190" t="s">
        <v>35</v>
      </c>
      <c r="F13" s="32"/>
      <c r="G13" s="32"/>
      <c r="H13" s="32"/>
      <c r="I13" s="170">
        <v>1200</v>
      </c>
      <c r="J13" s="32"/>
      <c r="K13" s="31">
        <f t="shared" ref="K13:K36" si="0">G13*I13</f>
        <v>0</v>
      </c>
    </row>
    <row r="14" spans="1:11" ht="150" x14ac:dyDescent="0.25">
      <c r="A14" s="22" t="s">
        <v>25</v>
      </c>
      <c r="B14" s="43"/>
      <c r="C14" s="193" t="s">
        <v>138</v>
      </c>
      <c r="D14" s="184"/>
      <c r="E14" s="194" t="s">
        <v>21</v>
      </c>
      <c r="F14" s="31"/>
      <c r="G14" s="31"/>
      <c r="H14" s="31"/>
      <c r="I14" s="164">
        <v>80</v>
      </c>
      <c r="J14" s="31"/>
      <c r="K14" s="31">
        <f>G14*I14</f>
        <v>0</v>
      </c>
    </row>
    <row r="15" spans="1:11" ht="150" customHeight="1" x14ac:dyDescent="0.25">
      <c r="A15" s="22" t="s">
        <v>23</v>
      </c>
      <c r="B15" s="43"/>
      <c r="C15" s="186" t="s">
        <v>483</v>
      </c>
      <c r="D15" s="184"/>
      <c r="E15" s="187" t="s">
        <v>21</v>
      </c>
      <c r="F15" s="31"/>
      <c r="G15" s="31"/>
      <c r="H15" s="31"/>
      <c r="I15" s="164">
        <v>152</v>
      </c>
      <c r="J15" s="31"/>
      <c r="K15" s="31">
        <f>G15*I15</f>
        <v>0</v>
      </c>
    </row>
    <row r="16" spans="1:11" ht="30" x14ac:dyDescent="0.25">
      <c r="A16" s="20" t="s">
        <v>192</v>
      </c>
      <c r="B16" s="61"/>
      <c r="C16" s="195" t="s">
        <v>163</v>
      </c>
      <c r="D16" s="196"/>
      <c r="E16" s="197"/>
      <c r="F16" s="30"/>
      <c r="G16" s="30"/>
      <c r="H16" s="30"/>
      <c r="I16" s="168"/>
      <c r="J16" s="30"/>
      <c r="K16" s="30"/>
    </row>
    <row r="17" spans="1:11" x14ac:dyDescent="0.25">
      <c r="A17" s="15"/>
      <c r="B17" s="16"/>
      <c r="C17" s="198" t="s">
        <v>164</v>
      </c>
      <c r="D17" s="199"/>
      <c r="E17" s="200" t="s">
        <v>21</v>
      </c>
      <c r="F17" s="29"/>
      <c r="G17" s="29"/>
      <c r="H17" s="29"/>
      <c r="I17" s="169">
        <v>80</v>
      </c>
      <c r="J17" s="29"/>
      <c r="K17" s="29">
        <f>G17*I17</f>
        <v>0</v>
      </c>
    </row>
    <row r="18" spans="1:11" x14ac:dyDescent="0.25">
      <c r="A18" s="15"/>
      <c r="B18" s="16"/>
      <c r="C18" s="198" t="s">
        <v>165</v>
      </c>
      <c r="D18" s="199"/>
      <c r="E18" s="200" t="s">
        <v>21</v>
      </c>
      <c r="F18" s="29"/>
      <c r="G18" s="29"/>
      <c r="H18" s="29"/>
      <c r="I18" s="169"/>
      <c r="J18" s="29"/>
      <c r="K18" s="29">
        <f>G18*I18</f>
        <v>0</v>
      </c>
    </row>
    <row r="19" spans="1:11" x14ac:dyDescent="0.25">
      <c r="A19" s="15"/>
      <c r="B19" s="16"/>
      <c r="C19" s="198" t="s">
        <v>166</v>
      </c>
      <c r="D19" s="199"/>
      <c r="E19" s="200" t="s">
        <v>21</v>
      </c>
      <c r="F19" s="29"/>
      <c r="G19" s="29"/>
      <c r="H19" s="29"/>
      <c r="I19" s="169"/>
      <c r="J19" s="29"/>
      <c r="K19" s="29">
        <f>G19*I19</f>
        <v>0</v>
      </c>
    </row>
    <row r="20" spans="1:11" x14ac:dyDescent="0.25">
      <c r="A20" s="18"/>
      <c r="B20" s="47"/>
      <c r="C20" s="201" t="s">
        <v>167</v>
      </c>
      <c r="D20" s="189"/>
      <c r="E20" s="190" t="s">
        <v>21</v>
      </c>
      <c r="F20" s="32"/>
      <c r="G20" s="32"/>
      <c r="H20" s="32"/>
      <c r="I20" s="170"/>
      <c r="J20" s="32"/>
      <c r="K20" s="32">
        <f>G20*I20</f>
        <v>0</v>
      </c>
    </row>
    <row r="21" spans="1:11" ht="45" x14ac:dyDescent="0.25">
      <c r="A21" s="22" t="s">
        <v>25</v>
      </c>
      <c r="B21" s="43"/>
      <c r="C21" s="186" t="s">
        <v>82</v>
      </c>
      <c r="D21" s="184"/>
      <c r="E21" s="185" t="s">
        <v>35</v>
      </c>
      <c r="F21" s="31"/>
      <c r="G21" s="31"/>
      <c r="H21" s="31"/>
      <c r="I21" s="167">
        <v>680</v>
      </c>
      <c r="J21" s="31"/>
      <c r="K21" s="31">
        <f t="shared" si="0"/>
        <v>0</v>
      </c>
    </row>
    <row r="22" spans="1:11" ht="45" x14ac:dyDescent="0.25">
      <c r="A22" s="22"/>
      <c r="B22" s="43"/>
      <c r="C22" s="186" t="s">
        <v>655</v>
      </c>
      <c r="D22" s="184"/>
      <c r="E22" s="185" t="s">
        <v>21</v>
      </c>
      <c r="F22" s="31"/>
      <c r="G22" s="31"/>
      <c r="H22" s="31"/>
      <c r="I22" s="164">
        <v>80</v>
      </c>
      <c r="J22" s="31"/>
      <c r="K22" s="31">
        <f>G22*I22</f>
        <v>0</v>
      </c>
    </row>
    <row r="23" spans="1:11" ht="45" x14ac:dyDescent="0.25">
      <c r="A23" s="22" t="s">
        <v>36</v>
      </c>
      <c r="B23" s="43"/>
      <c r="C23" s="186" t="s">
        <v>83</v>
      </c>
      <c r="D23" s="184"/>
      <c r="E23" s="185" t="s">
        <v>35</v>
      </c>
      <c r="F23" s="31"/>
      <c r="G23" s="31"/>
      <c r="H23" s="31"/>
      <c r="I23" s="167">
        <v>783</v>
      </c>
      <c r="J23" s="31"/>
      <c r="K23" s="31">
        <f t="shared" si="0"/>
        <v>0</v>
      </c>
    </row>
    <row r="24" spans="1:11" ht="45" x14ac:dyDescent="0.25">
      <c r="A24" s="22" t="s">
        <v>26</v>
      </c>
      <c r="B24" s="43"/>
      <c r="C24" s="186" t="s">
        <v>84</v>
      </c>
      <c r="D24" s="184"/>
      <c r="E24" s="185" t="s">
        <v>35</v>
      </c>
      <c r="F24" s="31"/>
      <c r="G24" s="31"/>
      <c r="H24" s="31"/>
      <c r="I24" s="167">
        <v>783</v>
      </c>
      <c r="J24" s="31"/>
      <c r="K24" s="31">
        <f t="shared" si="0"/>
        <v>0</v>
      </c>
    </row>
    <row r="25" spans="1:11" ht="45" x14ac:dyDescent="0.25">
      <c r="A25" s="22" t="s">
        <v>52</v>
      </c>
      <c r="B25" s="43"/>
      <c r="C25" s="186" t="s">
        <v>85</v>
      </c>
      <c r="D25" s="184"/>
      <c r="E25" s="185" t="s">
        <v>35</v>
      </c>
      <c r="F25" s="31"/>
      <c r="G25" s="31"/>
      <c r="H25" s="31"/>
      <c r="I25" s="167">
        <v>760</v>
      </c>
      <c r="J25" s="31"/>
      <c r="K25" s="31">
        <f t="shared" si="0"/>
        <v>0</v>
      </c>
    </row>
    <row r="26" spans="1:11" ht="150" x14ac:dyDescent="0.25">
      <c r="A26" s="22"/>
      <c r="B26" s="43"/>
      <c r="C26" s="186" t="s">
        <v>656</v>
      </c>
      <c r="D26" s="184"/>
      <c r="E26" s="185" t="s">
        <v>21</v>
      </c>
      <c r="F26" s="31"/>
      <c r="G26" s="31"/>
      <c r="H26" s="31"/>
      <c r="I26" s="164">
        <v>115</v>
      </c>
      <c r="J26" s="31"/>
      <c r="K26" s="31">
        <f>G26*I26</f>
        <v>0</v>
      </c>
    </row>
    <row r="27" spans="1:11" ht="45" x14ac:dyDescent="0.25">
      <c r="A27" s="22" t="s">
        <v>54</v>
      </c>
      <c r="B27" s="43"/>
      <c r="C27" s="186" t="s">
        <v>86</v>
      </c>
      <c r="D27" s="184"/>
      <c r="E27" s="185" t="s">
        <v>35</v>
      </c>
      <c r="F27" s="31"/>
      <c r="G27" s="31"/>
      <c r="H27" s="31"/>
      <c r="I27" s="167">
        <v>783</v>
      </c>
      <c r="J27" s="31"/>
      <c r="K27" s="31">
        <f t="shared" si="0"/>
        <v>0</v>
      </c>
    </row>
    <row r="28" spans="1:11" ht="45" x14ac:dyDescent="0.25">
      <c r="A28" s="22" t="s">
        <v>55</v>
      </c>
      <c r="B28" s="43"/>
      <c r="C28" s="186" t="s">
        <v>87</v>
      </c>
      <c r="D28" s="184"/>
      <c r="E28" s="185" t="s">
        <v>35</v>
      </c>
      <c r="F28" s="31"/>
      <c r="G28" s="31"/>
      <c r="H28" s="31"/>
      <c r="I28" s="167">
        <v>783</v>
      </c>
      <c r="J28" s="31"/>
      <c r="K28" s="31">
        <f t="shared" si="0"/>
        <v>0</v>
      </c>
    </row>
    <row r="29" spans="1:11" ht="45" x14ac:dyDescent="0.25">
      <c r="A29" s="22" t="s">
        <v>56</v>
      </c>
      <c r="B29" s="43"/>
      <c r="C29" s="186" t="s">
        <v>88</v>
      </c>
      <c r="D29" s="184"/>
      <c r="E29" s="185" t="s">
        <v>35</v>
      </c>
      <c r="F29" s="31"/>
      <c r="G29" s="31"/>
      <c r="H29" s="31"/>
      <c r="I29" s="167">
        <v>783</v>
      </c>
      <c r="J29" s="31"/>
      <c r="K29" s="31">
        <f t="shared" si="0"/>
        <v>0</v>
      </c>
    </row>
    <row r="30" spans="1:11" ht="45" x14ac:dyDescent="0.25">
      <c r="A30" s="22" t="s">
        <v>57</v>
      </c>
      <c r="B30" s="43"/>
      <c r="C30" s="186" t="s">
        <v>89</v>
      </c>
      <c r="D30" s="184"/>
      <c r="E30" s="185" t="s">
        <v>35</v>
      </c>
      <c r="F30" s="31"/>
      <c r="G30" s="31"/>
      <c r="H30" s="31"/>
      <c r="I30" s="167">
        <v>783</v>
      </c>
      <c r="J30" s="31"/>
      <c r="K30" s="31">
        <f t="shared" si="0"/>
        <v>0</v>
      </c>
    </row>
    <row r="31" spans="1:11" ht="45" x14ac:dyDescent="0.25">
      <c r="A31" s="22" t="s">
        <v>58</v>
      </c>
      <c r="B31" s="43"/>
      <c r="C31" s="186" t="s">
        <v>90</v>
      </c>
      <c r="D31" s="184"/>
      <c r="E31" s="185" t="s">
        <v>35</v>
      </c>
      <c r="F31" s="31"/>
      <c r="G31" s="31"/>
      <c r="H31" s="31"/>
      <c r="I31" s="167">
        <v>840</v>
      </c>
      <c r="J31" s="31"/>
      <c r="K31" s="31">
        <f t="shared" si="0"/>
        <v>0</v>
      </c>
    </row>
    <row r="32" spans="1:11" ht="45" x14ac:dyDescent="0.25">
      <c r="A32" s="22" t="s">
        <v>77</v>
      </c>
      <c r="B32" s="43"/>
      <c r="C32" s="186" t="s">
        <v>91</v>
      </c>
      <c r="D32" s="184"/>
      <c r="E32" s="185" t="s">
        <v>21</v>
      </c>
      <c r="F32" s="31"/>
      <c r="G32" s="31"/>
      <c r="H32" s="31"/>
      <c r="I32" s="167">
        <v>270</v>
      </c>
      <c r="J32" s="31"/>
      <c r="K32" s="31">
        <f t="shared" si="0"/>
        <v>0</v>
      </c>
    </row>
    <row r="33" spans="1:11" ht="30" customHeight="1" x14ac:dyDescent="0.25">
      <c r="A33" s="22" t="s">
        <v>78</v>
      </c>
      <c r="B33" s="43"/>
      <c r="C33" s="186" t="s">
        <v>645</v>
      </c>
      <c r="D33" s="184"/>
      <c r="E33" s="185" t="s">
        <v>35</v>
      </c>
      <c r="F33" s="31"/>
      <c r="G33" s="31"/>
      <c r="H33" s="31"/>
      <c r="I33" s="167">
        <v>783</v>
      </c>
      <c r="J33" s="31"/>
      <c r="K33" s="31">
        <f t="shared" si="0"/>
        <v>0</v>
      </c>
    </row>
    <row r="34" spans="1:11" ht="30" x14ac:dyDescent="0.25">
      <c r="A34" s="22" t="s">
        <v>95</v>
      </c>
      <c r="B34" s="43"/>
      <c r="C34" s="186" t="s">
        <v>92</v>
      </c>
      <c r="D34" s="184"/>
      <c r="E34" s="185" t="s">
        <v>35</v>
      </c>
      <c r="F34" s="31"/>
      <c r="G34" s="31"/>
      <c r="H34" s="31"/>
      <c r="I34" s="167">
        <v>783</v>
      </c>
      <c r="J34" s="31"/>
      <c r="K34" s="31">
        <f t="shared" si="0"/>
        <v>0</v>
      </c>
    </row>
    <row r="35" spans="1:11" ht="105" x14ac:dyDescent="0.25">
      <c r="A35" s="22" t="s">
        <v>96</v>
      </c>
      <c r="B35" s="43"/>
      <c r="C35" s="186" t="s">
        <v>93</v>
      </c>
      <c r="D35" s="184"/>
      <c r="E35" s="185" t="s">
        <v>35</v>
      </c>
      <c r="F35" s="31"/>
      <c r="G35" s="31"/>
      <c r="H35" s="31"/>
      <c r="I35" s="167">
        <v>800</v>
      </c>
      <c r="J35" s="31"/>
      <c r="K35" s="31">
        <f t="shared" si="0"/>
        <v>0</v>
      </c>
    </row>
    <row r="36" spans="1:11" ht="30" x14ac:dyDescent="0.25">
      <c r="A36" s="22" t="s">
        <v>97</v>
      </c>
      <c r="B36" s="43"/>
      <c r="C36" s="186" t="s">
        <v>94</v>
      </c>
      <c r="D36" s="184"/>
      <c r="E36" s="185" t="s">
        <v>35</v>
      </c>
      <c r="F36" s="31"/>
      <c r="G36" s="31"/>
      <c r="H36" s="31"/>
      <c r="I36" s="167">
        <v>800</v>
      </c>
      <c r="J36" s="31"/>
      <c r="K36" s="31">
        <f t="shared" si="0"/>
        <v>0</v>
      </c>
    </row>
    <row r="37" spans="1:11" ht="105" x14ac:dyDescent="0.25">
      <c r="A37" s="22"/>
      <c r="B37" s="43"/>
      <c r="C37" s="186" t="s">
        <v>776</v>
      </c>
      <c r="D37" s="184"/>
      <c r="E37" s="185" t="s">
        <v>67</v>
      </c>
      <c r="F37" s="31"/>
      <c r="G37" s="31"/>
      <c r="H37" s="31"/>
      <c r="I37" s="167">
        <v>250</v>
      </c>
      <c r="J37" s="31"/>
      <c r="K37" s="31">
        <f t="shared" ref="K37:K40" si="1">G37*I37</f>
        <v>0</v>
      </c>
    </row>
    <row r="38" spans="1:11" ht="60" x14ac:dyDescent="0.25">
      <c r="A38" s="22"/>
      <c r="B38" s="43"/>
      <c r="C38" s="186" t="s">
        <v>823</v>
      </c>
      <c r="D38" s="184"/>
      <c r="E38" s="185" t="s">
        <v>35</v>
      </c>
      <c r="F38" s="31"/>
      <c r="G38" s="31"/>
      <c r="H38" s="31"/>
      <c r="I38" s="167">
        <v>670</v>
      </c>
      <c r="J38" s="31"/>
      <c r="K38" s="31">
        <f t="shared" si="1"/>
        <v>0</v>
      </c>
    </row>
    <row r="39" spans="1:11" ht="15" customHeight="1" x14ac:dyDescent="0.25">
      <c r="A39" s="22"/>
      <c r="B39" s="43"/>
      <c r="C39" s="186" t="s">
        <v>803</v>
      </c>
      <c r="D39" s="184"/>
      <c r="E39" s="185" t="s">
        <v>35</v>
      </c>
      <c r="F39" s="31"/>
      <c r="G39" s="31"/>
      <c r="H39" s="31"/>
      <c r="I39" s="167">
        <v>670</v>
      </c>
      <c r="J39" s="31"/>
      <c r="K39" s="31">
        <f t="shared" si="1"/>
        <v>0</v>
      </c>
    </row>
    <row r="40" spans="1:11" ht="45" customHeight="1" x14ac:dyDescent="0.25">
      <c r="A40" s="22"/>
      <c r="B40" s="43"/>
      <c r="C40" s="186" t="s">
        <v>804</v>
      </c>
      <c r="D40" s="184"/>
      <c r="E40" s="185" t="s">
        <v>35</v>
      </c>
      <c r="F40" s="31"/>
      <c r="G40" s="31"/>
      <c r="H40" s="31"/>
      <c r="I40" s="167">
        <v>710</v>
      </c>
      <c r="J40" s="31"/>
      <c r="K40" s="31">
        <f t="shared" si="1"/>
        <v>0</v>
      </c>
    </row>
    <row r="41" spans="1:11" ht="60" x14ac:dyDescent="0.25">
      <c r="A41" s="20"/>
      <c r="B41" s="61"/>
      <c r="C41" s="195" t="s">
        <v>805</v>
      </c>
      <c r="D41" s="196"/>
      <c r="E41" s="197"/>
      <c r="F41" s="30"/>
      <c r="G41" s="30"/>
      <c r="H41" s="30"/>
      <c r="I41" s="168"/>
      <c r="J41" s="30"/>
      <c r="K41" s="30"/>
    </row>
    <row r="42" spans="1:11" x14ac:dyDescent="0.25">
      <c r="A42" s="15"/>
      <c r="B42" s="16"/>
      <c r="C42" s="198" t="s">
        <v>806</v>
      </c>
      <c r="D42" s="199"/>
      <c r="E42" s="200" t="s">
        <v>35</v>
      </c>
      <c r="F42" s="29"/>
      <c r="G42" s="29"/>
      <c r="H42" s="29"/>
      <c r="I42" s="169">
        <v>700</v>
      </c>
      <c r="J42" s="29"/>
      <c r="K42" s="29">
        <f t="shared" ref="K42:K44" si="2">G42*I42</f>
        <v>0</v>
      </c>
    </row>
    <row r="43" spans="1:11" x14ac:dyDescent="0.25">
      <c r="A43" s="15"/>
      <c r="B43" s="16"/>
      <c r="C43" s="198" t="s">
        <v>807</v>
      </c>
      <c r="D43" s="199"/>
      <c r="E43" s="200" t="s">
        <v>35</v>
      </c>
      <c r="F43" s="29"/>
      <c r="G43" s="29"/>
      <c r="H43" s="29"/>
      <c r="I43" s="169">
        <v>710</v>
      </c>
      <c r="J43" s="29"/>
      <c r="K43" s="29">
        <f t="shared" si="2"/>
        <v>0</v>
      </c>
    </row>
    <row r="44" spans="1:11" x14ac:dyDescent="0.25">
      <c r="A44" s="18"/>
      <c r="B44" s="47"/>
      <c r="C44" s="201" t="s">
        <v>808</v>
      </c>
      <c r="D44" s="189"/>
      <c r="E44" s="190" t="s">
        <v>35</v>
      </c>
      <c r="F44" s="32"/>
      <c r="G44" s="32"/>
      <c r="H44" s="32"/>
      <c r="I44" s="170">
        <v>720</v>
      </c>
      <c r="J44" s="32"/>
      <c r="K44" s="32">
        <f t="shared" si="2"/>
        <v>0</v>
      </c>
    </row>
    <row r="45" spans="1:11" ht="45" customHeight="1" x14ac:dyDescent="0.25">
      <c r="A45" s="20"/>
      <c r="B45" s="61"/>
      <c r="C45" s="195" t="s">
        <v>809</v>
      </c>
      <c r="D45" s="196"/>
      <c r="E45" s="197"/>
      <c r="F45" s="30"/>
      <c r="G45" s="30"/>
      <c r="H45" s="30"/>
      <c r="I45" s="168"/>
      <c r="J45" s="30"/>
      <c r="K45" s="30"/>
    </row>
    <row r="46" spans="1:11" x14ac:dyDescent="0.25">
      <c r="A46" s="15"/>
      <c r="B46" s="16"/>
      <c r="C46" s="198" t="s">
        <v>810</v>
      </c>
      <c r="D46" s="199"/>
      <c r="E46" s="200" t="s">
        <v>35</v>
      </c>
      <c r="F46" s="29"/>
      <c r="G46" s="29"/>
      <c r="H46" s="29"/>
      <c r="I46" s="169">
        <v>700</v>
      </c>
      <c r="J46" s="29"/>
      <c r="K46" s="29">
        <f t="shared" ref="K46:K48" si="3">G46*I46</f>
        <v>0</v>
      </c>
    </row>
    <row r="47" spans="1:11" x14ac:dyDescent="0.25">
      <c r="A47" s="15"/>
      <c r="B47" s="16"/>
      <c r="C47" s="198" t="s">
        <v>811</v>
      </c>
      <c r="D47" s="199"/>
      <c r="E47" s="200" t="s">
        <v>35</v>
      </c>
      <c r="F47" s="29"/>
      <c r="G47" s="29"/>
      <c r="H47" s="29"/>
      <c r="I47" s="169">
        <v>710</v>
      </c>
      <c r="J47" s="29"/>
      <c r="K47" s="29">
        <f t="shared" si="3"/>
        <v>0</v>
      </c>
    </row>
    <row r="48" spans="1:11" x14ac:dyDescent="0.25">
      <c r="A48" s="18"/>
      <c r="B48" s="47"/>
      <c r="C48" s="201" t="s">
        <v>808</v>
      </c>
      <c r="D48" s="189"/>
      <c r="E48" s="190" t="s">
        <v>35</v>
      </c>
      <c r="F48" s="32"/>
      <c r="G48" s="32"/>
      <c r="H48" s="32"/>
      <c r="I48" s="170">
        <v>720</v>
      </c>
      <c r="J48" s="32"/>
      <c r="K48" s="32">
        <f t="shared" si="3"/>
        <v>0</v>
      </c>
    </row>
    <row r="49" spans="1:11" ht="60" x14ac:dyDescent="0.25">
      <c r="A49" s="20"/>
      <c r="B49" s="61"/>
      <c r="C49" s="195" t="s">
        <v>812</v>
      </c>
      <c r="D49" s="196"/>
      <c r="E49" s="197"/>
      <c r="F49" s="30"/>
      <c r="G49" s="30"/>
      <c r="H49" s="30"/>
      <c r="I49" s="168"/>
      <c r="J49" s="30"/>
      <c r="K49" s="30"/>
    </row>
    <row r="50" spans="1:11" x14ac:dyDescent="0.25">
      <c r="A50" s="15"/>
      <c r="B50" s="16"/>
      <c r="C50" s="198" t="s">
        <v>810</v>
      </c>
      <c r="D50" s="199"/>
      <c r="E50" s="200" t="s">
        <v>35</v>
      </c>
      <c r="F50" s="29"/>
      <c r="G50" s="29"/>
      <c r="H50" s="29"/>
      <c r="I50" s="169">
        <v>700</v>
      </c>
      <c r="J50" s="29"/>
      <c r="K50" s="29">
        <f t="shared" ref="K50:K55" si="4">G50*I50</f>
        <v>0</v>
      </c>
    </row>
    <row r="51" spans="1:11" x14ac:dyDescent="0.25">
      <c r="A51" s="15"/>
      <c r="B51" s="16"/>
      <c r="C51" s="198" t="s">
        <v>811</v>
      </c>
      <c r="D51" s="199"/>
      <c r="E51" s="200" t="s">
        <v>35</v>
      </c>
      <c r="F51" s="29"/>
      <c r="G51" s="29"/>
      <c r="H51" s="29"/>
      <c r="I51" s="169">
        <v>710</v>
      </c>
      <c r="J51" s="29"/>
      <c r="K51" s="29">
        <f t="shared" si="4"/>
        <v>0</v>
      </c>
    </row>
    <row r="52" spans="1:11" x14ac:dyDescent="0.25">
      <c r="A52" s="18"/>
      <c r="B52" s="47"/>
      <c r="C52" s="201" t="s">
        <v>808</v>
      </c>
      <c r="D52" s="189"/>
      <c r="E52" s="190" t="s">
        <v>35</v>
      </c>
      <c r="F52" s="32"/>
      <c r="G52" s="32"/>
      <c r="H52" s="32"/>
      <c r="I52" s="170">
        <v>720</v>
      </c>
      <c r="J52" s="32"/>
      <c r="K52" s="32">
        <f t="shared" si="4"/>
        <v>0</v>
      </c>
    </row>
    <row r="53" spans="1:11" ht="60" x14ac:dyDescent="0.25">
      <c r="A53" s="20"/>
      <c r="B53" s="61"/>
      <c r="C53" s="195" t="s">
        <v>813</v>
      </c>
      <c r="D53" s="196"/>
      <c r="E53" s="197"/>
      <c r="F53" s="30"/>
      <c r="G53" s="30"/>
      <c r="H53" s="30"/>
      <c r="I53" s="168"/>
      <c r="J53" s="30"/>
      <c r="K53" s="30"/>
    </row>
    <row r="54" spans="1:11" x14ac:dyDescent="0.25">
      <c r="A54" s="15"/>
      <c r="B54" s="16"/>
      <c r="C54" s="198" t="s">
        <v>810</v>
      </c>
      <c r="D54" s="199"/>
      <c r="E54" s="200" t="s">
        <v>35</v>
      </c>
      <c r="F54" s="29"/>
      <c r="G54" s="29"/>
      <c r="H54" s="29"/>
      <c r="I54" s="169">
        <v>700</v>
      </c>
      <c r="J54" s="29"/>
      <c r="K54" s="29">
        <f t="shared" si="4"/>
        <v>0</v>
      </c>
    </row>
    <row r="55" spans="1:11" x14ac:dyDescent="0.25">
      <c r="A55" s="18"/>
      <c r="B55" s="47"/>
      <c r="C55" s="201" t="s">
        <v>811</v>
      </c>
      <c r="D55" s="189"/>
      <c r="E55" s="190" t="s">
        <v>35</v>
      </c>
      <c r="F55" s="32"/>
      <c r="G55" s="32"/>
      <c r="H55" s="32"/>
      <c r="I55" s="170">
        <v>710</v>
      </c>
      <c r="J55" s="32"/>
      <c r="K55" s="32">
        <f t="shared" si="4"/>
        <v>0</v>
      </c>
    </row>
    <row r="56" spans="1:11" ht="60" x14ac:dyDescent="0.25">
      <c r="A56" s="20"/>
      <c r="B56" s="61"/>
      <c r="C56" s="195" t="s">
        <v>814</v>
      </c>
      <c r="D56" s="196"/>
      <c r="E56" s="197"/>
      <c r="F56" s="30"/>
      <c r="G56" s="30"/>
      <c r="H56" s="30"/>
      <c r="I56" s="168"/>
      <c r="J56" s="30"/>
      <c r="K56" s="30"/>
    </row>
    <row r="57" spans="1:11" x14ac:dyDescent="0.25">
      <c r="A57" s="15"/>
      <c r="B57" s="16"/>
      <c r="C57" s="198" t="s">
        <v>810</v>
      </c>
      <c r="D57" s="199"/>
      <c r="E57" s="200" t="s">
        <v>35</v>
      </c>
      <c r="F57" s="29"/>
      <c r="G57" s="29"/>
      <c r="H57" s="29"/>
      <c r="I57" s="169">
        <v>700</v>
      </c>
      <c r="J57" s="29"/>
      <c r="K57" s="29">
        <f t="shared" ref="K57:K59" si="5">G57*I57</f>
        <v>0</v>
      </c>
    </row>
    <row r="58" spans="1:11" x14ac:dyDescent="0.25">
      <c r="A58" s="18"/>
      <c r="B58" s="47"/>
      <c r="C58" s="201" t="s">
        <v>811</v>
      </c>
      <c r="D58" s="189"/>
      <c r="E58" s="190" t="s">
        <v>35</v>
      </c>
      <c r="F58" s="32"/>
      <c r="G58" s="32"/>
      <c r="H58" s="32"/>
      <c r="I58" s="170">
        <v>710</v>
      </c>
      <c r="J58" s="32"/>
      <c r="K58" s="32">
        <f t="shared" si="5"/>
        <v>0</v>
      </c>
    </row>
    <row r="59" spans="1:11" ht="60" x14ac:dyDescent="0.25">
      <c r="A59" s="22"/>
      <c r="B59" s="43"/>
      <c r="C59" s="186" t="s">
        <v>815</v>
      </c>
      <c r="D59" s="184"/>
      <c r="E59" s="185" t="s">
        <v>35</v>
      </c>
      <c r="F59" s="31"/>
      <c r="G59" s="31"/>
      <c r="H59" s="31"/>
      <c r="I59" s="167">
        <v>730</v>
      </c>
      <c r="J59" s="31"/>
      <c r="K59" s="31">
        <f t="shared" si="5"/>
        <v>0</v>
      </c>
    </row>
    <row r="60" spans="1:11" ht="45" customHeight="1" x14ac:dyDescent="0.25">
      <c r="A60" s="20"/>
      <c r="B60" s="61"/>
      <c r="C60" s="195" t="s">
        <v>824</v>
      </c>
      <c r="D60" s="196"/>
      <c r="E60" s="197"/>
      <c r="F60" s="30"/>
      <c r="G60" s="30"/>
      <c r="H60" s="30"/>
      <c r="I60" s="168"/>
      <c r="J60" s="30"/>
      <c r="K60" s="30"/>
    </row>
    <row r="61" spans="1:11" x14ac:dyDescent="0.25">
      <c r="A61" s="15"/>
      <c r="B61" s="16"/>
      <c r="C61" s="198" t="s">
        <v>816</v>
      </c>
      <c r="D61" s="199"/>
      <c r="E61" s="200" t="s">
        <v>35</v>
      </c>
      <c r="F61" s="29"/>
      <c r="G61" s="29"/>
      <c r="H61" s="29"/>
      <c r="I61" s="169">
        <v>670</v>
      </c>
      <c r="J61" s="29"/>
      <c r="K61" s="29">
        <f t="shared" ref="K61:K64" si="6">G61*I61</f>
        <v>0</v>
      </c>
    </row>
    <row r="62" spans="1:11" x14ac:dyDescent="0.25">
      <c r="A62" s="18"/>
      <c r="B62" s="47"/>
      <c r="C62" s="201" t="s">
        <v>817</v>
      </c>
      <c r="D62" s="189"/>
      <c r="E62" s="190" t="s">
        <v>35</v>
      </c>
      <c r="F62" s="32"/>
      <c r="G62" s="32"/>
      <c r="H62" s="32"/>
      <c r="I62" s="170">
        <v>700</v>
      </c>
      <c r="J62" s="32"/>
      <c r="K62" s="32">
        <f t="shared" si="6"/>
        <v>0</v>
      </c>
    </row>
    <row r="63" spans="1:11" ht="45" x14ac:dyDescent="0.25">
      <c r="A63" s="22"/>
      <c r="B63" s="43"/>
      <c r="C63" s="186" t="s">
        <v>825</v>
      </c>
      <c r="D63" s="184"/>
      <c r="E63" s="185" t="s">
        <v>35</v>
      </c>
      <c r="F63" s="31"/>
      <c r="G63" s="31"/>
      <c r="H63" s="31"/>
      <c r="I63" s="167">
        <v>740</v>
      </c>
      <c r="J63" s="31"/>
      <c r="K63" s="31">
        <f t="shared" si="6"/>
        <v>0</v>
      </c>
    </row>
    <row r="64" spans="1:11" ht="45" customHeight="1" x14ac:dyDescent="0.25">
      <c r="A64" s="18" t="s">
        <v>584</v>
      </c>
      <c r="B64" s="47"/>
      <c r="C64" s="201" t="s">
        <v>1145</v>
      </c>
      <c r="D64" s="189"/>
      <c r="E64" s="190" t="s">
        <v>21</v>
      </c>
      <c r="F64" s="32"/>
      <c r="G64" s="160"/>
      <c r="H64" s="32"/>
      <c r="I64" s="170">
        <v>60</v>
      </c>
      <c r="J64" s="32"/>
      <c r="K64" s="32">
        <f t="shared" si="6"/>
        <v>0</v>
      </c>
    </row>
    <row r="65" spans="1:11" ht="90" x14ac:dyDescent="0.25">
      <c r="A65" s="20"/>
      <c r="B65" s="61"/>
      <c r="C65" s="195" t="s">
        <v>827</v>
      </c>
      <c r="D65" s="196"/>
      <c r="E65" s="197"/>
      <c r="F65" s="30"/>
      <c r="G65" s="30"/>
      <c r="H65" s="30"/>
      <c r="I65" s="168"/>
      <c r="J65" s="30"/>
      <c r="K65" s="30"/>
    </row>
    <row r="66" spans="1:11" x14ac:dyDescent="0.25">
      <c r="A66" s="15"/>
      <c r="B66" s="16"/>
      <c r="C66" s="198" t="s">
        <v>826</v>
      </c>
      <c r="D66" s="199"/>
      <c r="E66" s="200"/>
      <c r="F66" s="29"/>
      <c r="G66" s="29"/>
      <c r="H66" s="29"/>
      <c r="I66" s="169"/>
      <c r="J66" s="29"/>
      <c r="K66" s="29"/>
    </row>
    <row r="67" spans="1:11" x14ac:dyDescent="0.25">
      <c r="A67" s="15"/>
      <c r="B67" s="16"/>
      <c r="C67" s="198" t="s">
        <v>818</v>
      </c>
      <c r="D67" s="199"/>
      <c r="E67" s="200" t="s">
        <v>21</v>
      </c>
      <c r="F67" s="29"/>
      <c r="G67" s="29"/>
      <c r="H67" s="29"/>
      <c r="I67" s="169">
        <v>50</v>
      </c>
      <c r="J67" s="29"/>
      <c r="K67" s="29">
        <f t="shared" ref="K67:K68" si="7">G67*I67</f>
        <v>0</v>
      </c>
    </row>
    <row r="68" spans="1:11" x14ac:dyDescent="0.25">
      <c r="A68" s="15"/>
      <c r="B68" s="16"/>
      <c r="C68" s="198" t="s">
        <v>819</v>
      </c>
      <c r="D68" s="199"/>
      <c r="E68" s="200" t="s">
        <v>21</v>
      </c>
      <c r="F68" s="29"/>
      <c r="G68" s="29"/>
      <c r="H68" s="29"/>
      <c r="I68" s="169">
        <v>220</v>
      </c>
      <c r="J68" s="29"/>
      <c r="K68" s="29">
        <f t="shared" si="7"/>
        <v>0</v>
      </c>
    </row>
    <row r="69" spans="1:11" x14ac:dyDescent="0.25">
      <c r="A69" s="15"/>
      <c r="B69" s="16"/>
      <c r="C69" s="198" t="s">
        <v>820</v>
      </c>
      <c r="D69" s="199"/>
      <c r="E69" s="200"/>
      <c r="F69" s="29"/>
      <c r="G69" s="29"/>
      <c r="H69" s="29"/>
      <c r="I69" s="169"/>
      <c r="J69" s="29"/>
      <c r="K69" s="29"/>
    </row>
    <row r="70" spans="1:11" x14ac:dyDescent="0.25">
      <c r="A70" s="15"/>
      <c r="B70" s="16"/>
      <c r="C70" s="198" t="s">
        <v>821</v>
      </c>
      <c r="D70" s="199"/>
      <c r="E70" s="200" t="s">
        <v>21</v>
      </c>
      <c r="F70" s="29"/>
      <c r="G70" s="29"/>
      <c r="H70" s="29"/>
      <c r="I70" s="169">
        <v>50</v>
      </c>
      <c r="J70" s="29"/>
      <c r="K70" s="29">
        <f t="shared" ref="K70:K72" si="8">G70*I70</f>
        <v>0</v>
      </c>
    </row>
    <row r="71" spans="1:11" x14ac:dyDescent="0.25">
      <c r="A71" s="18"/>
      <c r="B71" s="47"/>
      <c r="C71" s="201" t="s">
        <v>822</v>
      </c>
      <c r="D71" s="189"/>
      <c r="E71" s="190" t="s">
        <v>21</v>
      </c>
      <c r="F71" s="32"/>
      <c r="G71" s="32"/>
      <c r="H71" s="32"/>
      <c r="I71" s="170">
        <v>200</v>
      </c>
      <c r="J71" s="32"/>
      <c r="K71" s="32">
        <f t="shared" si="8"/>
        <v>0</v>
      </c>
    </row>
    <row r="72" spans="1:11" ht="30" x14ac:dyDescent="0.25">
      <c r="A72" s="22"/>
      <c r="B72" s="43"/>
      <c r="C72" s="186" t="s">
        <v>828</v>
      </c>
      <c r="D72" s="184"/>
      <c r="E72" s="185" t="s">
        <v>35</v>
      </c>
      <c r="F72" s="31"/>
      <c r="G72" s="31"/>
      <c r="H72" s="31"/>
      <c r="I72" s="167">
        <v>1250</v>
      </c>
      <c r="J72" s="31"/>
      <c r="K72" s="31">
        <f t="shared" si="8"/>
        <v>0</v>
      </c>
    </row>
    <row r="73" spans="1:11" ht="60" x14ac:dyDescent="0.25">
      <c r="A73" s="20"/>
      <c r="B73" s="61"/>
      <c r="C73" s="195" t="s">
        <v>866</v>
      </c>
      <c r="D73" s="196"/>
      <c r="E73" s="202"/>
      <c r="F73" s="30"/>
      <c r="G73" s="30"/>
      <c r="H73" s="30"/>
      <c r="I73" s="168"/>
      <c r="J73" s="30"/>
      <c r="K73" s="30"/>
    </row>
    <row r="74" spans="1:11" x14ac:dyDescent="0.25">
      <c r="A74" s="15"/>
      <c r="B74" s="16"/>
      <c r="C74" s="198" t="s">
        <v>806</v>
      </c>
      <c r="D74" s="199"/>
      <c r="E74" s="200" t="s">
        <v>35</v>
      </c>
      <c r="F74" s="29"/>
      <c r="G74" s="29"/>
      <c r="H74" s="29"/>
      <c r="I74" s="169">
        <v>730</v>
      </c>
      <c r="J74" s="29"/>
      <c r="K74" s="29">
        <f t="shared" ref="K74:K89" si="9">G74*I74</f>
        <v>0</v>
      </c>
    </row>
    <row r="75" spans="1:11" x14ac:dyDescent="0.25">
      <c r="A75" s="18"/>
      <c r="B75" s="47"/>
      <c r="C75" s="201" t="s">
        <v>807</v>
      </c>
      <c r="D75" s="189"/>
      <c r="E75" s="190" t="s">
        <v>35</v>
      </c>
      <c r="F75" s="32"/>
      <c r="G75" s="32"/>
      <c r="H75" s="32"/>
      <c r="I75" s="170">
        <v>740</v>
      </c>
      <c r="J75" s="32"/>
      <c r="K75" s="32">
        <f t="shared" si="9"/>
        <v>0</v>
      </c>
    </row>
    <row r="76" spans="1:11" ht="60" x14ac:dyDescent="0.25">
      <c r="A76" s="20"/>
      <c r="B76" s="61"/>
      <c r="C76" s="195" t="s">
        <v>867</v>
      </c>
      <c r="D76" s="196"/>
      <c r="E76" s="197"/>
      <c r="F76" s="30"/>
      <c r="G76" s="30"/>
      <c r="H76" s="30"/>
      <c r="I76" s="168"/>
      <c r="J76" s="30"/>
      <c r="K76" s="30"/>
    </row>
    <row r="77" spans="1:11" x14ac:dyDescent="0.25">
      <c r="A77" s="15"/>
      <c r="B77" s="16"/>
      <c r="C77" s="198" t="s">
        <v>806</v>
      </c>
      <c r="D77" s="199"/>
      <c r="E77" s="200" t="s">
        <v>35</v>
      </c>
      <c r="F77" s="29"/>
      <c r="G77" s="29"/>
      <c r="H77" s="29"/>
      <c r="I77" s="169">
        <v>720</v>
      </c>
      <c r="J77" s="29"/>
      <c r="K77" s="29">
        <f t="shared" si="9"/>
        <v>0</v>
      </c>
    </row>
    <row r="78" spans="1:11" x14ac:dyDescent="0.25">
      <c r="A78" s="18"/>
      <c r="B78" s="47"/>
      <c r="C78" s="201" t="s">
        <v>807</v>
      </c>
      <c r="D78" s="189"/>
      <c r="E78" s="190" t="s">
        <v>35</v>
      </c>
      <c r="F78" s="32"/>
      <c r="G78" s="32"/>
      <c r="H78" s="32"/>
      <c r="I78" s="170">
        <v>730</v>
      </c>
      <c r="J78" s="32"/>
      <c r="K78" s="32">
        <f t="shared" si="9"/>
        <v>0</v>
      </c>
    </row>
    <row r="79" spans="1:11" ht="45" x14ac:dyDescent="0.25">
      <c r="A79" s="20"/>
      <c r="B79" s="61"/>
      <c r="C79" s="195" t="s">
        <v>868</v>
      </c>
      <c r="D79" s="196"/>
      <c r="E79" s="197"/>
      <c r="F79" s="30"/>
      <c r="G79" s="30"/>
      <c r="H79" s="30"/>
      <c r="I79" s="168"/>
      <c r="J79" s="30"/>
      <c r="K79" s="30"/>
    </row>
    <row r="80" spans="1:11" x14ac:dyDescent="0.25">
      <c r="A80" s="15"/>
      <c r="B80" s="16"/>
      <c r="C80" s="198" t="s">
        <v>810</v>
      </c>
      <c r="D80" s="199"/>
      <c r="E80" s="200" t="s">
        <v>35</v>
      </c>
      <c r="F80" s="29"/>
      <c r="G80" s="29"/>
      <c r="H80" s="29"/>
      <c r="I80" s="169">
        <v>720</v>
      </c>
      <c r="J80" s="29"/>
      <c r="K80" s="29">
        <f t="shared" si="9"/>
        <v>0</v>
      </c>
    </row>
    <row r="81" spans="1:11" x14ac:dyDescent="0.25">
      <c r="A81" s="15"/>
      <c r="B81" s="16"/>
      <c r="C81" s="198" t="s">
        <v>811</v>
      </c>
      <c r="D81" s="199"/>
      <c r="E81" s="200" t="s">
        <v>35</v>
      </c>
      <c r="F81" s="29"/>
      <c r="G81" s="29"/>
      <c r="H81" s="29"/>
      <c r="I81" s="169">
        <v>730</v>
      </c>
      <c r="J81" s="29"/>
      <c r="K81" s="29">
        <f t="shared" si="9"/>
        <v>0</v>
      </c>
    </row>
    <row r="82" spans="1:11" x14ac:dyDescent="0.25">
      <c r="A82" s="18"/>
      <c r="B82" s="47"/>
      <c r="C82" s="201" t="s">
        <v>808</v>
      </c>
      <c r="D82" s="189"/>
      <c r="E82" s="190" t="s">
        <v>35</v>
      </c>
      <c r="F82" s="32"/>
      <c r="G82" s="32"/>
      <c r="H82" s="32"/>
      <c r="I82" s="170">
        <v>740</v>
      </c>
      <c r="J82" s="32"/>
      <c r="K82" s="32">
        <f t="shared" si="9"/>
        <v>0</v>
      </c>
    </row>
    <row r="83" spans="1:11" ht="45" x14ac:dyDescent="0.25">
      <c r="A83" s="20"/>
      <c r="B83" s="61"/>
      <c r="C83" s="195" t="s">
        <v>869</v>
      </c>
      <c r="D83" s="196"/>
      <c r="E83" s="197"/>
      <c r="F83" s="30"/>
      <c r="G83" s="30"/>
      <c r="H83" s="30"/>
      <c r="I83" s="168"/>
      <c r="J83" s="30"/>
      <c r="K83" s="30"/>
    </row>
    <row r="84" spans="1:11" x14ac:dyDescent="0.25">
      <c r="A84" s="15"/>
      <c r="B84" s="16"/>
      <c r="C84" s="198" t="s">
        <v>810</v>
      </c>
      <c r="D84" s="199"/>
      <c r="E84" s="200" t="s">
        <v>35</v>
      </c>
      <c r="F84" s="29"/>
      <c r="G84" s="29"/>
      <c r="H84" s="29"/>
      <c r="I84" s="169">
        <v>720</v>
      </c>
      <c r="J84" s="29"/>
      <c r="K84" s="29">
        <f t="shared" si="9"/>
        <v>0</v>
      </c>
    </row>
    <row r="85" spans="1:11" x14ac:dyDescent="0.25">
      <c r="A85" s="18"/>
      <c r="B85" s="47"/>
      <c r="C85" s="201" t="s">
        <v>808</v>
      </c>
      <c r="D85" s="189"/>
      <c r="E85" s="190" t="s">
        <v>35</v>
      </c>
      <c r="F85" s="32"/>
      <c r="G85" s="32"/>
      <c r="H85" s="32"/>
      <c r="I85" s="170">
        <v>730</v>
      </c>
      <c r="J85" s="32"/>
      <c r="K85" s="32">
        <f t="shared" si="9"/>
        <v>0</v>
      </c>
    </row>
    <row r="86" spans="1:11" ht="90" x14ac:dyDescent="0.25">
      <c r="A86" s="22"/>
      <c r="B86" s="43"/>
      <c r="C86" s="186" t="s">
        <v>942</v>
      </c>
      <c r="D86" s="184"/>
      <c r="E86" s="185" t="s">
        <v>21</v>
      </c>
      <c r="F86" s="31"/>
      <c r="G86" s="31"/>
      <c r="H86" s="31"/>
      <c r="I86" s="167">
        <v>56</v>
      </c>
      <c r="J86" s="31"/>
      <c r="K86" s="31">
        <f t="shared" si="9"/>
        <v>0</v>
      </c>
    </row>
    <row r="87" spans="1:11" ht="90" x14ac:dyDescent="0.25">
      <c r="A87" s="22"/>
      <c r="B87" s="43"/>
      <c r="C87" s="186" t="s">
        <v>943</v>
      </c>
      <c r="D87" s="184"/>
      <c r="E87" s="185" t="s">
        <v>21</v>
      </c>
      <c r="F87" s="31"/>
      <c r="G87" s="31"/>
      <c r="H87" s="31"/>
      <c r="I87" s="167">
        <v>56</v>
      </c>
      <c r="J87" s="31"/>
      <c r="K87" s="31">
        <f t="shared" si="9"/>
        <v>0</v>
      </c>
    </row>
    <row r="88" spans="1:11" ht="90" x14ac:dyDescent="0.25">
      <c r="A88" s="22"/>
      <c r="B88" s="43"/>
      <c r="C88" s="186" t="s">
        <v>944</v>
      </c>
      <c r="D88" s="184"/>
      <c r="E88" s="185" t="s">
        <v>21</v>
      </c>
      <c r="F88" s="31"/>
      <c r="G88" s="31"/>
      <c r="H88" s="31"/>
      <c r="I88" s="167">
        <v>74</v>
      </c>
      <c r="J88" s="31"/>
      <c r="K88" s="31">
        <f t="shared" si="9"/>
        <v>0</v>
      </c>
    </row>
    <row r="89" spans="1:11" ht="90" x14ac:dyDescent="0.25">
      <c r="A89" s="22"/>
      <c r="B89" s="43"/>
      <c r="C89" s="186" t="s">
        <v>945</v>
      </c>
      <c r="D89" s="184"/>
      <c r="E89" s="185" t="s">
        <v>21</v>
      </c>
      <c r="F89" s="31"/>
      <c r="G89" s="31"/>
      <c r="H89" s="31"/>
      <c r="I89" s="167">
        <v>72</v>
      </c>
      <c r="J89" s="31"/>
      <c r="K89" s="31">
        <f t="shared" si="9"/>
        <v>0</v>
      </c>
    </row>
    <row r="90" spans="1:11" ht="7.5" customHeight="1" x14ac:dyDescent="0.25">
      <c r="A90" s="13"/>
      <c r="B90" s="12"/>
      <c r="C90" s="10"/>
      <c r="D90" s="12"/>
      <c r="E90" s="45"/>
      <c r="F90" s="45"/>
      <c r="G90" s="45"/>
      <c r="H90" s="45"/>
      <c r="I90" s="45"/>
      <c r="J90" s="45"/>
      <c r="K90" s="45"/>
    </row>
    <row r="91" spans="1:11" x14ac:dyDescent="0.25">
      <c r="A91" s="249" t="s">
        <v>51</v>
      </c>
      <c r="B91" s="249"/>
      <c r="C91" s="249"/>
      <c r="D91" s="249"/>
      <c r="E91" s="249"/>
      <c r="F91" s="16"/>
      <c r="G91" s="250">
        <f>SUM(K13:K36)</f>
        <v>0</v>
      </c>
      <c r="H91" s="250"/>
      <c r="I91" s="250"/>
      <c r="J91" s="250"/>
      <c r="K91" s="250"/>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251" t="s">
        <v>530</v>
      </c>
      <c r="B1" s="251"/>
      <c r="C1" s="251"/>
      <c r="D1" s="251"/>
      <c r="E1" s="251"/>
      <c r="F1" s="251"/>
      <c r="G1" s="251"/>
      <c r="H1" s="251"/>
      <c r="I1" s="251"/>
      <c r="J1" s="251"/>
      <c r="K1" s="251"/>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251"/>
      <c r="B2" s="251"/>
      <c r="C2" s="251"/>
      <c r="D2" s="251"/>
      <c r="E2" s="251"/>
      <c r="F2" s="251"/>
      <c r="G2" s="251"/>
      <c r="H2" s="251"/>
      <c r="I2" s="251"/>
      <c r="J2" s="251"/>
      <c r="K2" s="25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256" t="s">
        <v>531</v>
      </c>
      <c r="B3" s="256"/>
      <c r="C3" s="256"/>
      <c r="D3" s="256"/>
      <c r="E3" s="256"/>
      <c r="F3" s="256"/>
      <c r="G3" s="256"/>
      <c r="H3" s="256"/>
      <c r="I3" s="256"/>
      <c r="J3" s="256"/>
      <c r="K3" s="256"/>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19</v>
      </c>
      <c r="B4" s="15"/>
      <c r="C4" s="253" t="s">
        <v>549</v>
      </c>
      <c r="D4" s="253"/>
      <c r="E4" s="253"/>
      <c r="F4" s="253"/>
      <c r="G4" s="253"/>
      <c r="H4" s="253"/>
      <c r="I4" s="253"/>
      <c r="J4" s="253"/>
      <c r="K4" s="253"/>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255" t="s">
        <v>560</v>
      </c>
      <c r="D5" s="255"/>
      <c r="E5" s="255"/>
      <c r="F5" s="255"/>
      <c r="G5" s="255"/>
      <c r="H5" s="255"/>
      <c r="I5" s="255"/>
      <c r="J5" s="255"/>
      <c r="K5" s="255"/>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254" t="s">
        <v>38</v>
      </c>
      <c r="B7" s="28"/>
      <c r="C7" s="248" t="s">
        <v>17</v>
      </c>
      <c r="D7" s="28"/>
      <c r="E7" s="247" t="s">
        <v>261</v>
      </c>
      <c r="F7" s="28"/>
      <c r="G7" s="248" t="s">
        <v>18</v>
      </c>
      <c r="H7" s="28"/>
      <c r="I7" s="247" t="s">
        <v>262</v>
      </c>
      <c r="J7" s="28"/>
      <c r="K7" s="247" t="s">
        <v>124</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254"/>
      <c r="B8" s="28"/>
      <c r="C8" s="248"/>
      <c r="D8" s="28"/>
      <c r="E8" s="248"/>
      <c r="F8" s="28"/>
      <c r="G8" s="248"/>
      <c r="H8" s="28"/>
      <c r="I8" s="248"/>
      <c r="J8" s="28"/>
      <c r="K8" s="24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20</v>
      </c>
      <c r="B9" s="50"/>
      <c r="C9" s="48" t="s">
        <v>102</v>
      </c>
      <c r="D9" s="50"/>
      <c r="E9" s="32" t="s">
        <v>104</v>
      </c>
      <c r="F9" s="50"/>
      <c r="G9" s="33"/>
      <c r="H9" s="33"/>
      <c r="I9" s="171">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22</v>
      </c>
      <c r="B10" s="22"/>
      <c r="C10" s="49" t="s">
        <v>103</v>
      </c>
      <c r="D10" s="22"/>
      <c r="E10" s="31" t="s">
        <v>104</v>
      </c>
      <c r="F10" s="22"/>
      <c r="G10" s="31"/>
      <c r="H10" s="31"/>
      <c r="I10" s="164">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43" t="s">
        <v>799</v>
      </c>
      <c r="D11" s="20"/>
      <c r="E11" s="30"/>
      <c r="F11" s="20"/>
      <c r="G11" s="30"/>
      <c r="H11" s="30"/>
      <c r="I11" s="165"/>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20" t="s">
        <v>800</v>
      </c>
      <c r="D12" s="15"/>
      <c r="E12" s="29" t="s">
        <v>104</v>
      </c>
      <c r="F12" s="144"/>
      <c r="G12" s="65"/>
      <c r="H12" s="65"/>
      <c r="I12" s="172">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20" t="s">
        <v>801</v>
      </c>
      <c r="D13" s="15"/>
      <c r="E13" s="29" t="s">
        <v>104</v>
      </c>
      <c r="F13" s="144"/>
      <c r="G13" s="65"/>
      <c r="H13" s="65"/>
      <c r="I13" s="172">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802</v>
      </c>
      <c r="D14" s="18"/>
      <c r="E14" s="32" t="s">
        <v>104</v>
      </c>
      <c r="F14" s="50"/>
      <c r="G14" s="33"/>
      <c r="H14" s="33"/>
      <c r="I14" s="171">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249" t="s">
        <v>51</v>
      </c>
      <c r="B16" s="249"/>
      <c r="C16" s="249"/>
      <c r="D16" s="249"/>
      <c r="E16" s="249"/>
      <c r="F16" s="16"/>
      <c r="G16" s="250">
        <f>SUM(K9:K10)</f>
        <v>0</v>
      </c>
      <c r="H16" s="250"/>
      <c r="I16" s="250"/>
      <c r="J16" s="250"/>
      <c r="K16" s="250"/>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107</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2" t="s">
        <v>108</v>
      </c>
      <c r="B3" s="252"/>
      <c r="C3" s="252"/>
      <c r="D3" s="252"/>
      <c r="E3" s="252"/>
      <c r="F3" s="252"/>
      <c r="G3" s="252"/>
      <c r="H3" s="252"/>
      <c r="I3" s="252"/>
      <c r="J3" s="252"/>
      <c r="K3" s="252"/>
    </row>
    <row r="4" spans="1:11" ht="90" customHeight="1" x14ac:dyDescent="0.25">
      <c r="A4" s="15" t="s">
        <v>19</v>
      </c>
      <c r="B4" s="15"/>
      <c r="C4" s="253" t="s">
        <v>105</v>
      </c>
      <c r="D4" s="253"/>
      <c r="E4" s="253"/>
      <c r="F4" s="253"/>
      <c r="G4" s="253"/>
      <c r="H4" s="253"/>
      <c r="I4" s="253"/>
      <c r="J4" s="253"/>
      <c r="K4" s="253"/>
    </row>
    <row r="5" spans="1:11" ht="90" customHeight="1" x14ac:dyDescent="0.25">
      <c r="A5" s="15"/>
      <c r="B5" s="15"/>
      <c r="C5" s="253" t="s">
        <v>106</v>
      </c>
      <c r="D5" s="253"/>
      <c r="E5" s="253"/>
      <c r="F5" s="253"/>
      <c r="G5" s="253"/>
      <c r="H5" s="253"/>
      <c r="I5" s="253"/>
      <c r="J5" s="253"/>
      <c r="K5" s="253"/>
    </row>
    <row r="6" spans="1:11" ht="30" customHeight="1" x14ac:dyDescent="0.25">
      <c r="A6" s="15"/>
      <c r="B6" s="15"/>
      <c r="C6" s="253" t="s">
        <v>518</v>
      </c>
      <c r="D6" s="253"/>
      <c r="E6" s="253"/>
      <c r="F6" s="253"/>
      <c r="G6" s="253"/>
      <c r="H6" s="253"/>
      <c r="I6" s="253"/>
      <c r="J6" s="253"/>
      <c r="K6" s="253"/>
    </row>
    <row r="7" spans="1:11" ht="45" customHeight="1" x14ac:dyDescent="0.25">
      <c r="A7" s="25"/>
      <c r="B7" s="25"/>
      <c r="C7" s="255" t="s">
        <v>560</v>
      </c>
      <c r="D7" s="255"/>
      <c r="E7" s="255"/>
      <c r="F7" s="255"/>
      <c r="G7" s="255"/>
      <c r="H7" s="255"/>
      <c r="I7" s="255"/>
      <c r="J7" s="255"/>
      <c r="K7" s="255"/>
    </row>
    <row r="8" spans="1:11" ht="3.75" customHeight="1" x14ac:dyDescent="0.25">
      <c r="A8" s="25"/>
      <c r="B8" s="25"/>
      <c r="C8" s="84"/>
      <c r="D8" s="84"/>
      <c r="E8" s="84"/>
      <c r="F8" s="84"/>
      <c r="G8" s="84"/>
      <c r="H8" s="84"/>
      <c r="I8" s="84"/>
      <c r="J8" s="84"/>
      <c r="K8" s="84"/>
    </row>
    <row r="9" spans="1:11" ht="15" customHeight="1" x14ac:dyDescent="0.25">
      <c r="A9" s="254" t="s">
        <v>38</v>
      </c>
      <c r="B9" s="84"/>
      <c r="C9" s="248" t="s">
        <v>17</v>
      </c>
      <c r="D9" s="84"/>
      <c r="E9" s="247" t="s">
        <v>261</v>
      </c>
      <c r="F9" s="84"/>
      <c r="G9" s="248" t="s">
        <v>18</v>
      </c>
      <c r="H9" s="84"/>
      <c r="I9" s="247" t="s">
        <v>262</v>
      </c>
      <c r="J9" s="84"/>
      <c r="K9" s="247" t="s">
        <v>124</v>
      </c>
    </row>
    <row r="10" spans="1:11" x14ac:dyDescent="0.25">
      <c r="A10" s="254"/>
      <c r="B10" s="84"/>
      <c r="C10" s="248"/>
      <c r="D10" s="84"/>
      <c r="E10" s="248"/>
      <c r="F10" s="84"/>
      <c r="G10" s="248"/>
      <c r="H10" s="84"/>
      <c r="I10" s="248"/>
      <c r="J10" s="84"/>
      <c r="K10" s="248"/>
    </row>
    <row r="11" spans="1:11" ht="45" x14ac:dyDescent="0.25">
      <c r="A11" s="22" t="s">
        <v>36</v>
      </c>
      <c r="B11" s="43"/>
      <c r="C11" s="23" t="s">
        <v>112</v>
      </c>
      <c r="D11" s="43"/>
      <c r="E11" s="40" t="s">
        <v>21</v>
      </c>
      <c r="F11" s="43"/>
      <c r="G11" s="31"/>
      <c r="H11" s="31"/>
      <c r="I11" s="167"/>
      <c r="J11" s="31"/>
      <c r="K11" s="31">
        <f>G11*I11</f>
        <v>0</v>
      </c>
    </row>
    <row r="12" spans="1:11" ht="75" x14ac:dyDescent="0.25">
      <c r="A12" s="22"/>
      <c r="B12" s="43"/>
      <c r="C12" s="41" t="s">
        <v>767</v>
      </c>
      <c r="D12" s="43"/>
      <c r="E12" s="60" t="s">
        <v>21</v>
      </c>
      <c r="F12" s="31"/>
      <c r="G12" s="31"/>
      <c r="H12" s="31"/>
      <c r="I12" s="164">
        <v>290</v>
      </c>
      <c r="J12" s="31"/>
      <c r="K12" s="31">
        <f>G12*I12</f>
        <v>0</v>
      </c>
    </row>
    <row r="13" spans="1:11" ht="60" x14ac:dyDescent="0.25">
      <c r="A13" s="22"/>
      <c r="B13" s="43"/>
      <c r="C13" s="41" t="s">
        <v>952</v>
      </c>
      <c r="D13" s="43"/>
      <c r="E13" s="60" t="s">
        <v>21</v>
      </c>
      <c r="F13" s="31"/>
      <c r="G13" s="31"/>
      <c r="H13" s="31"/>
      <c r="I13" s="164">
        <v>90</v>
      </c>
      <c r="J13" s="31"/>
      <c r="K13" s="31">
        <f>G13*I13</f>
        <v>0</v>
      </c>
    </row>
    <row r="14" spans="1:11" ht="30" x14ac:dyDescent="0.25">
      <c r="A14" s="22"/>
      <c r="B14" s="43"/>
      <c r="C14" s="41" t="s">
        <v>953</v>
      </c>
      <c r="D14" s="43"/>
      <c r="E14" s="60" t="s">
        <v>21</v>
      </c>
      <c r="F14" s="31"/>
      <c r="G14" s="31"/>
      <c r="H14" s="31"/>
      <c r="I14" s="164">
        <v>70</v>
      </c>
      <c r="J14" s="31"/>
      <c r="K14" s="31">
        <f>G14*I14</f>
        <v>0</v>
      </c>
    </row>
    <row r="15" spans="1:11" ht="45" customHeight="1" x14ac:dyDescent="0.25">
      <c r="A15" s="20"/>
      <c r="B15" s="61"/>
      <c r="C15" s="77" t="s">
        <v>954</v>
      </c>
      <c r="D15" s="61"/>
      <c r="E15" s="146"/>
      <c r="F15" s="30"/>
      <c r="G15" s="30"/>
      <c r="H15" s="30"/>
      <c r="I15" s="165"/>
      <c r="J15" s="30"/>
      <c r="K15" s="30"/>
    </row>
    <row r="16" spans="1:11" x14ac:dyDescent="0.25">
      <c r="A16" s="15"/>
      <c r="B16" s="16"/>
      <c r="C16" s="74" t="s">
        <v>955</v>
      </c>
      <c r="D16" s="16"/>
      <c r="E16" s="141" t="s">
        <v>21</v>
      </c>
      <c r="F16" s="29"/>
      <c r="G16" s="29"/>
      <c r="H16" s="29"/>
      <c r="I16" s="166">
        <v>120</v>
      </c>
      <c r="J16" s="29"/>
      <c r="K16" s="29">
        <f t="shared" ref="K16:K18" si="0">G16*I16</f>
        <v>0</v>
      </c>
    </row>
    <row r="17" spans="1:11" x14ac:dyDescent="0.25">
      <c r="A17" s="15"/>
      <c r="B17" s="16"/>
      <c r="C17" s="74" t="s">
        <v>956</v>
      </c>
      <c r="D17" s="16"/>
      <c r="E17" s="141" t="s">
        <v>21</v>
      </c>
      <c r="F17" s="29"/>
      <c r="G17" s="29"/>
      <c r="H17" s="29"/>
      <c r="I17" s="166">
        <v>135</v>
      </c>
      <c r="J17" s="29"/>
      <c r="K17" s="29">
        <f t="shared" si="0"/>
        <v>0</v>
      </c>
    </row>
    <row r="18" spans="1:11" x14ac:dyDescent="0.25">
      <c r="A18" s="18"/>
      <c r="B18" s="47"/>
      <c r="C18" s="63" t="s">
        <v>957</v>
      </c>
      <c r="D18" s="47"/>
      <c r="E18" s="142" t="s">
        <v>21</v>
      </c>
      <c r="F18" s="32"/>
      <c r="G18" s="32"/>
      <c r="H18" s="32"/>
      <c r="I18" s="163">
        <v>130</v>
      </c>
      <c r="J18" s="32"/>
      <c r="K18" s="32">
        <f t="shared" si="0"/>
        <v>0</v>
      </c>
    </row>
    <row r="19" spans="1:11" ht="18.75" x14ac:dyDescent="0.25">
      <c r="A19" s="123"/>
      <c r="B19" s="119"/>
      <c r="C19" s="125" t="s">
        <v>689</v>
      </c>
      <c r="D19" s="119"/>
      <c r="E19" s="124"/>
      <c r="F19" s="119"/>
      <c r="G19" s="124"/>
      <c r="H19" s="119"/>
      <c r="I19" s="173"/>
      <c r="J19" s="119"/>
      <c r="K19" s="124"/>
    </row>
    <row r="20" spans="1:11" ht="60" x14ac:dyDescent="0.25">
      <c r="A20" s="126" t="s">
        <v>20</v>
      </c>
      <c r="B20" s="22"/>
      <c r="C20" s="49" t="s">
        <v>472</v>
      </c>
      <c r="D20" s="22"/>
      <c r="E20" s="40" t="s">
        <v>21</v>
      </c>
      <c r="F20" s="22"/>
      <c r="G20" s="31"/>
      <c r="H20" s="31"/>
      <c r="I20" s="167">
        <v>60</v>
      </c>
      <c r="J20" s="31"/>
      <c r="K20" s="31">
        <f t="shared" ref="K20:K50" si="1">G20*I20</f>
        <v>0</v>
      </c>
    </row>
    <row r="21" spans="1:11" ht="30" x14ac:dyDescent="0.25">
      <c r="A21" s="22" t="s">
        <v>22</v>
      </c>
      <c r="B21" s="43"/>
      <c r="C21" s="23" t="s">
        <v>109</v>
      </c>
      <c r="D21" s="43"/>
      <c r="E21" s="40" t="s">
        <v>21</v>
      </c>
      <c r="F21" s="43"/>
      <c r="G21" s="31"/>
      <c r="H21" s="31"/>
      <c r="I21" s="167">
        <v>60</v>
      </c>
      <c r="J21" s="31"/>
      <c r="K21" s="31">
        <f t="shared" si="1"/>
        <v>0</v>
      </c>
    </row>
    <row r="22" spans="1:11" ht="30" x14ac:dyDescent="0.25">
      <c r="A22" s="22" t="s">
        <v>23</v>
      </c>
      <c r="B22" s="43"/>
      <c r="C22" s="23" t="s">
        <v>110</v>
      </c>
      <c r="D22" s="43"/>
      <c r="E22" s="40" t="s">
        <v>21</v>
      </c>
      <c r="F22" s="43"/>
      <c r="G22" s="31"/>
      <c r="H22" s="31"/>
      <c r="I22" s="167">
        <v>65</v>
      </c>
      <c r="J22" s="31"/>
      <c r="K22" s="31">
        <f t="shared" si="1"/>
        <v>0</v>
      </c>
    </row>
    <row r="23" spans="1:11" ht="45" x14ac:dyDescent="0.25">
      <c r="A23" s="22" t="s">
        <v>24</v>
      </c>
      <c r="B23" s="43"/>
      <c r="C23" s="23" t="s">
        <v>111</v>
      </c>
      <c r="D23" s="43"/>
      <c r="E23" s="40" t="s">
        <v>21</v>
      </c>
      <c r="F23" s="43"/>
      <c r="G23" s="31"/>
      <c r="H23" s="31"/>
      <c r="I23" s="167">
        <v>75</v>
      </c>
      <c r="J23" s="31"/>
      <c r="K23" s="31">
        <f t="shared" si="1"/>
        <v>0</v>
      </c>
    </row>
    <row r="24" spans="1:11" ht="75" x14ac:dyDescent="0.25">
      <c r="A24" s="22" t="s">
        <v>78</v>
      </c>
      <c r="B24" s="43"/>
      <c r="C24" s="23" t="s">
        <v>123</v>
      </c>
      <c r="D24" s="43"/>
      <c r="E24" s="40" t="s">
        <v>21</v>
      </c>
      <c r="F24" s="43"/>
      <c r="G24" s="31"/>
      <c r="H24" s="31"/>
      <c r="I24" s="167">
        <v>120</v>
      </c>
      <c r="J24" s="31"/>
      <c r="K24" s="31">
        <f>G24*I24</f>
        <v>0</v>
      </c>
    </row>
    <row r="25" spans="1:11" ht="120" x14ac:dyDescent="0.25">
      <c r="A25" s="22"/>
      <c r="B25" s="43"/>
      <c r="C25" s="23" t="s">
        <v>851</v>
      </c>
      <c r="D25" s="43"/>
      <c r="E25" s="40" t="s">
        <v>850</v>
      </c>
      <c r="F25" s="31"/>
      <c r="G25" s="31"/>
      <c r="H25" s="31"/>
      <c r="I25" s="167">
        <v>3000</v>
      </c>
      <c r="J25" s="31"/>
      <c r="K25" s="31">
        <f t="shared" ref="K25:K34" si="2">G25*I25</f>
        <v>0</v>
      </c>
    </row>
    <row r="26" spans="1:11" ht="45" x14ac:dyDescent="0.25">
      <c r="A26" s="18"/>
      <c r="B26" s="43"/>
      <c r="C26" s="23" t="s">
        <v>852</v>
      </c>
      <c r="D26" s="43"/>
      <c r="E26" s="40" t="s">
        <v>21</v>
      </c>
      <c r="F26" s="43"/>
      <c r="G26" s="31"/>
      <c r="H26" s="31"/>
      <c r="I26" s="167">
        <v>78</v>
      </c>
      <c r="J26" s="31"/>
      <c r="K26" s="31">
        <f t="shared" si="2"/>
        <v>0</v>
      </c>
    </row>
    <row r="27" spans="1:11" ht="75" x14ac:dyDescent="0.25">
      <c r="A27" s="18"/>
      <c r="B27" s="43"/>
      <c r="C27" s="23" t="s">
        <v>853</v>
      </c>
      <c r="D27" s="43"/>
      <c r="E27" s="40" t="s">
        <v>21</v>
      </c>
      <c r="F27" s="43"/>
      <c r="G27" s="31"/>
      <c r="H27" s="31"/>
      <c r="I27" s="167">
        <v>81</v>
      </c>
      <c r="J27" s="31"/>
      <c r="K27" s="31">
        <f t="shared" si="2"/>
        <v>0</v>
      </c>
    </row>
    <row r="28" spans="1:11" ht="60" x14ac:dyDescent="0.25">
      <c r="A28" s="18"/>
      <c r="B28" s="43"/>
      <c r="C28" s="23" t="s">
        <v>854</v>
      </c>
      <c r="D28" s="43"/>
      <c r="E28" s="40" t="s">
        <v>21</v>
      </c>
      <c r="F28" s="43"/>
      <c r="G28" s="31"/>
      <c r="H28" s="31"/>
      <c r="I28" s="167">
        <v>81</v>
      </c>
      <c r="J28" s="31"/>
      <c r="K28" s="31">
        <f t="shared" si="2"/>
        <v>0</v>
      </c>
    </row>
    <row r="29" spans="1:11" ht="30" x14ac:dyDescent="0.25">
      <c r="A29" s="20"/>
      <c r="B29" s="61"/>
      <c r="C29" s="21" t="s">
        <v>855</v>
      </c>
      <c r="D29" s="61"/>
      <c r="E29" s="62"/>
      <c r="F29" s="61"/>
      <c r="G29" s="30"/>
      <c r="H29" s="30"/>
      <c r="I29" s="168"/>
      <c r="J29" s="30"/>
      <c r="K29" s="30"/>
    </row>
    <row r="30" spans="1:11" x14ac:dyDescent="0.25">
      <c r="A30" s="18"/>
      <c r="B30" s="47"/>
      <c r="C30" s="19" t="s">
        <v>856</v>
      </c>
      <c r="D30" s="47"/>
      <c r="E30" s="38" t="s">
        <v>21</v>
      </c>
      <c r="F30" s="47"/>
      <c r="G30" s="32"/>
      <c r="H30" s="32"/>
      <c r="I30" s="170">
        <v>35</v>
      </c>
      <c r="J30" s="32"/>
      <c r="K30" s="32">
        <f t="shared" si="2"/>
        <v>0</v>
      </c>
    </row>
    <row r="31" spans="1:11" ht="30" x14ac:dyDescent="0.25">
      <c r="A31" s="20"/>
      <c r="B31" s="61"/>
      <c r="C31" s="21" t="s">
        <v>857</v>
      </c>
      <c r="D31" s="61"/>
      <c r="E31" s="62"/>
      <c r="F31" s="61"/>
      <c r="G31" s="30"/>
      <c r="H31" s="30"/>
      <c r="I31" s="168"/>
      <c r="J31" s="30"/>
      <c r="K31" s="30"/>
    </row>
    <row r="32" spans="1:11" x14ac:dyDescent="0.25">
      <c r="A32" s="15"/>
      <c r="B32" s="16"/>
      <c r="C32" s="17" t="s">
        <v>858</v>
      </c>
      <c r="D32" s="16"/>
      <c r="E32" s="36" t="s">
        <v>21</v>
      </c>
      <c r="F32" s="16"/>
      <c r="G32" s="29"/>
      <c r="H32" s="29"/>
      <c r="I32" s="169">
        <v>30</v>
      </c>
      <c r="J32" s="29"/>
      <c r="K32" s="29">
        <f t="shared" si="2"/>
        <v>0</v>
      </c>
    </row>
    <row r="33" spans="1:11" x14ac:dyDescent="0.25">
      <c r="A33" s="18"/>
      <c r="B33" s="47"/>
      <c r="C33" s="19" t="s">
        <v>859</v>
      </c>
      <c r="D33" s="47"/>
      <c r="E33" s="38" t="s">
        <v>21</v>
      </c>
      <c r="F33" s="47"/>
      <c r="G33" s="32"/>
      <c r="H33" s="32"/>
      <c r="I33" s="170">
        <v>28</v>
      </c>
      <c r="J33" s="32"/>
      <c r="K33" s="32">
        <f t="shared" si="2"/>
        <v>0</v>
      </c>
    </row>
    <row r="34" spans="1:11" ht="45" x14ac:dyDescent="0.25">
      <c r="A34" s="22"/>
      <c r="B34" s="43"/>
      <c r="C34" s="23" t="s">
        <v>860</v>
      </c>
      <c r="D34" s="43"/>
      <c r="E34" s="40" t="s">
        <v>21</v>
      </c>
      <c r="F34" s="43"/>
      <c r="G34" s="31"/>
      <c r="H34" s="31"/>
      <c r="I34" s="167">
        <v>26</v>
      </c>
      <c r="J34" s="31"/>
      <c r="K34" s="31">
        <f t="shared" si="2"/>
        <v>0</v>
      </c>
    </row>
    <row r="35" spans="1:11" ht="75" x14ac:dyDescent="0.25">
      <c r="A35" s="20"/>
      <c r="B35" s="61"/>
      <c r="C35" s="21" t="s">
        <v>861</v>
      </c>
      <c r="D35" s="61"/>
      <c r="E35" s="62"/>
      <c r="F35" s="61"/>
      <c r="G35" s="30"/>
      <c r="H35" s="30"/>
      <c r="I35" s="168"/>
      <c r="J35" s="30"/>
      <c r="K35" s="30"/>
    </row>
    <row r="36" spans="1:11" x14ac:dyDescent="0.25">
      <c r="A36" s="15"/>
      <c r="B36" s="16"/>
      <c r="C36" s="17" t="s">
        <v>862</v>
      </c>
      <c r="D36" s="16"/>
      <c r="E36" s="36" t="s">
        <v>21</v>
      </c>
      <c r="F36" s="16"/>
      <c r="G36" s="29"/>
      <c r="H36" s="29"/>
      <c r="I36" s="169">
        <v>28</v>
      </c>
      <c r="J36" s="29"/>
      <c r="K36" s="29">
        <f t="shared" ref="K36:K39" si="3">G36*I36</f>
        <v>0</v>
      </c>
    </row>
    <row r="37" spans="1:11" x14ac:dyDescent="0.25">
      <c r="A37" s="15"/>
      <c r="B37" s="16"/>
      <c r="C37" s="17" t="s">
        <v>863</v>
      </c>
      <c r="D37" s="16"/>
      <c r="E37" s="36" t="s">
        <v>21</v>
      </c>
      <c r="F37" s="16"/>
      <c r="G37" s="29"/>
      <c r="H37" s="29"/>
      <c r="I37" s="169">
        <v>41</v>
      </c>
      <c r="J37" s="29"/>
      <c r="K37" s="29">
        <f t="shared" si="3"/>
        <v>0</v>
      </c>
    </row>
    <row r="38" spans="1:11" x14ac:dyDescent="0.25">
      <c r="A38" s="15"/>
      <c r="B38" s="16"/>
      <c r="C38" s="17" t="s">
        <v>864</v>
      </c>
      <c r="D38" s="16"/>
      <c r="E38" s="36" t="s">
        <v>21</v>
      </c>
      <c r="F38" s="16"/>
      <c r="G38" s="29"/>
      <c r="H38" s="29"/>
      <c r="I38" s="169">
        <v>50</v>
      </c>
      <c r="J38" s="29"/>
      <c r="K38" s="29">
        <f t="shared" si="3"/>
        <v>0</v>
      </c>
    </row>
    <row r="39" spans="1:11" x14ac:dyDescent="0.25">
      <c r="A39" s="18"/>
      <c r="B39" s="47"/>
      <c r="C39" s="19" t="s">
        <v>865</v>
      </c>
      <c r="D39" s="47"/>
      <c r="E39" s="38" t="s">
        <v>21</v>
      </c>
      <c r="F39" s="47"/>
      <c r="G39" s="32"/>
      <c r="H39" s="32"/>
      <c r="I39" s="170">
        <v>30</v>
      </c>
      <c r="J39" s="32"/>
      <c r="K39" s="32">
        <f t="shared" si="3"/>
        <v>0</v>
      </c>
    </row>
    <row r="40" spans="1:11" ht="18.75" x14ac:dyDescent="0.25">
      <c r="A40" s="18"/>
      <c r="B40" s="43"/>
      <c r="C40" s="127" t="s">
        <v>690</v>
      </c>
      <c r="D40" s="43"/>
      <c r="E40" s="40"/>
      <c r="F40" s="43"/>
      <c r="G40" s="31"/>
      <c r="H40" s="31"/>
      <c r="I40" s="167"/>
      <c r="J40" s="31"/>
      <c r="K40" s="31"/>
    </row>
    <row r="41" spans="1:11" x14ac:dyDescent="0.25">
      <c r="A41" s="46" t="s">
        <v>25</v>
      </c>
      <c r="B41" s="43"/>
      <c r="C41" s="23" t="s">
        <v>113</v>
      </c>
      <c r="D41" s="43"/>
      <c r="E41" s="40" t="s">
        <v>21</v>
      </c>
      <c r="F41" s="43"/>
      <c r="G41" s="31"/>
      <c r="H41" s="31"/>
      <c r="I41" s="167">
        <v>25</v>
      </c>
      <c r="J41" s="31"/>
      <c r="K41" s="31">
        <f t="shared" si="1"/>
        <v>0</v>
      </c>
    </row>
    <row r="42" spans="1:11" ht="30" x14ac:dyDescent="0.25">
      <c r="A42" s="22" t="s">
        <v>26</v>
      </c>
      <c r="B42" s="43"/>
      <c r="C42" s="23" t="s">
        <v>114</v>
      </c>
      <c r="D42" s="43"/>
      <c r="E42" s="40" t="s">
        <v>21</v>
      </c>
      <c r="F42" s="43"/>
      <c r="G42" s="31"/>
      <c r="H42" s="31"/>
      <c r="I42" s="167">
        <v>55</v>
      </c>
      <c r="J42" s="31"/>
      <c r="K42" s="31">
        <f t="shared" si="1"/>
        <v>0</v>
      </c>
    </row>
    <row r="43" spans="1:11" ht="30" x14ac:dyDescent="0.25">
      <c r="A43" s="22" t="s">
        <v>52</v>
      </c>
      <c r="B43" s="43"/>
      <c r="C43" s="23" t="s">
        <v>115</v>
      </c>
      <c r="D43" s="43"/>
      <c r="E43" s="40" t="s">
        <v>21</v>
      </c>
      <c r="F43" s="43"/>
      <c r="G43" s="31"/>
      <c r="H43" s="31"/>
      <c r="I43" s="167">
        <v>75</v>
      </c>
      <c r="J43" s="31"/>
      <c r="K43" s="31">
        <f t="shared" si="1"/>
        <v>0</v>
      </c>
    </row>
    <row r="44" spans="1:11" ht="30" x14ac:dyDescent="0.25">
      <c r="A44" s="22" t="s">
        <v>53</v>
      </c>
      <c r="B44" s="43"/>
      <c r="C44" s="23" t="s">
        <v>116</v>
      </c>
      <c r="D44" s="43"/>
      <c r="E44" s="40" t="s">
        <v>21</v>
      </c>
      <c r="F44" s="43"/>
      <c r="G44" s="31"/>
      <c r="H44" s="31"/>
      <c r="I44" s="167">
        <v>55</v>
      </c>
      <c r="J44" s="31"/>
      <c r="K44" s="31">
        <f t="shared" si="1"/>
        <v>0</v>
      </c>
    </row>
    <row r="45" spans="1:11" ht="30" x14ac:dyDescent="0.25">
      <c r="A45" s="22" t="s">
        <v>54</v>
      </c>
      <c r="B45" s="43"/>
      <c r="C45" s="23" t="s">
        <v>117</v>
      </c>
      <c r="D45" s="43"/>
      <c r="E45" s="40" t="s">
        <v>21</v>
      </c>
      <c r="F45" s="43"/>
      <c r="G45" s="31"/>
      <c r="H45" s="31"/>
      <c r="I45" s="167">
        <v>110</v>
      </c>
      <c r="J45" s="31"/>
      <c r="K45" s="31">
        <f t="shared" si="1"/>
        <v>0</v>
      </c>
    </row>
    <row r="46" spans="1:11" ht="30" x14ac:dyDescent="0.25">
      <c r="A46" s="22" t="s">
        <v>55</v>
      </c>
      <c r="B46" s="43"/>
      <c r="C46" s="23" t="s">
        <v>118</v>
      </c>
      <c r="D46" s="43"/>
      <c r="E46" s="40" t="s">
        <v>21</v>
      </c>
      <c r="F46" s="43"/>
      <c r="G46" s="31"/>
      <c r="H46" s="31"/>
      <c r="I46" s="167">
        <v>55</v>
      </c>
      <c r="J46" s="31"/>
      <c r="K46" s="31">
        <f t="shared" si="1"/>
        <v>0</v>
      </c>
    </row>
    <row r="47" spans="1:11" ht="30" x14ac:dyDescent="0.25">
      <c r="A47" s="22" t="s">
        <v>56</v>
      </c>
      <c r="B47" s="43"/>
      <c r="C47" s="23" t="s">
        <v>119</v>
      </c>
      <c r="D47" s="43"/>
      <c r="E47" s="40" t="s">
        <v>21</v>
      </c>
      <c r="F47" s="43"/>
      <c r="G47" s="31"/>
      <c r="H47" s="31"/>
      <c r="I47" s="167">
        <v>75</v>
      </c>
      <c r="J47" s="31"/>
      <c r="K47" s="31">
        <f t="shared" si="1"/>
        <v>0</v>
      </c>
    </row>
    <row r="48" spans="1:11" ht="30" customHeight="1" x14ac:dyDescent="0.25">
      <c r="A48" s="22" t="s">
        <v>57</v>
      </c>
      <c r="B48" s="43"/>
      <c r="C48" s="23" t="s">
        <v>120</v>
      </c>
      <c r="D48" s="43"/>
      <c r="E48" s="40" t="s">
        <v>21</v>
      </c>
      <c r="F48" s="43"/>
      <c r="G48" s="31"/>
      <c r="H48" s="31"/>
      <c r="I48" s="167">
        <v>55</v>
      </c>
      <c r="J48" s="31"/>
      <c r="K48" s="31">
        <f t="shared" si="1"/>
        <v>0</v>
      </c>
    </row>
    <row r="49" spans="1:11" ht="30" x14ac:dyDescent="0.25">
      <c r="A49" s="22" t="s">
        <v>58</v>
      </c>
      <c r="B49" s="43"/>
      <c r="C49" s="23" t="s">
        <v>121</v>
      </c>
      <c r="D49" s="43"/>
      <c r="E49" s="40" t="s">
        <v>21</v>
      </c>
      <c r="F49" s="43"/>
      <c r="G49" s="31"/>
      <c r="H49" s="31"/>
      <c r="I49" s="167">
        <v>55</v>
      </c>
      <c r="J49" s="31"/>
      <c r="K49" s="31">
        <f t="shared" si="1"/>
        <v>0</v>
      </c>
    </row>
    <row r="50" spans="1:11" ht="30" x14ac:dyDescent="0.25">
      <c r="A50" s="22" t="s">
        <v>77</v>
      </c>
      <c r="B50" s="43"/>
      <c r="C50" s="23" t="s">
        <v>122</v>
      </c>
      <c r="D50" s="43"/>
      <c r="E50" s="40" t="s">
        <v>21</v>
      </c>
      <c r="F50" s="43"/>
      <c r="G50" s="31"/>
      <c r="H50" s="31"/>
      <c r="I50" s="167">
        <v>150</v>
      </c>
      <c r="J50" s="31"/>
      <c r="K50" s="31">
        <f t="shared" si="1"/>
        <v>0</v>
      </c>
    </row>
    <row r="51" spans="1:11" ht="45" x14ac:dyDescent="0.25">
      <c r="A51" s="15"/>
      <c r="B51" s="16"/>
      <c r="C51" s="17" t="s">
        <v>787</v>
      </c>
      <c r="D51" s="16"/>
      <c r="E51" s="62" t="s">
        <v>21</v>
      </c>
      <c r="F51" s="61"/>
      <c r="G51" s="30"/>
      <c r="H51" s="30"/>
      <c r="I51" s="168">
        <v>55</v>
      </c>
      <c r="J51" s="30"/>
      <c r="K51" s="30">
        <f t="shared" ref="K51" si="4">G51*I51</f>
        <v>0</v>
      </c>
    </row>
    <row r="52" spans="1:11" ht="60" x14ac:dyDescent="0.25">
      <c r="A52" s="20"/>
      <c r="B52" s="61"/>
      <c r="C52" s="21" t="s">
        <v>788</v>
      </c>
      <c r="D52" s="61"/>
      <c r="E52" s="62"/>
      <c r="F52" s="61"/>
      <c r="G52" s="30"/>
      <c r="H52" s="30"/>
      <c r="I52" s="168"/>
      <c r="J52" s="30"/>
      <c r="K52" s="30"/>
    </row>
    <row r="53" spans="1:11" x14ac:dyDescent="0.25">
      <c r="A53" s="15"/>
      <c r="B53" s="16"/>
      <c r="C53" s="17" t="s">
        <v>789</v>
      </c>
      <c r="D53" s="16"/>
      <c r="E53" s="36" t="s">
        <v>21</v>
      </c>
      <c r="F53" s="16"/>
      <c r="G53" s="29"/>
      <c r="H53" s="29"/>
      <c r="I53" s="169">
        <v>68</v>
      </c>
      <c r="J53" s="29"/>
      <c r="K53" s="29">
        <f t="shared" ref="K53:K54" si="5">G53*I53</f>
        <v>0</v>
      </c>
    </row>
    <row r="54" spans="1:11" x14ac:dyDescent="0.25">
      <c r="A54" s="18"/>
      <c r="B54" s="47"/>
      <c r="C54" s="19" t="s">
        <v>790</v>
      </c>
      <c r="D54" s="47"/>
      <c r="E54" s="38" t="s">
        <v>21</v>
      </c>
      <c r="F54" s="47"/>
      <c r="G54" s="32"/>
      <c r="H54" s="32"/>
      <c r="I54" s="170">
        <v>65</v>
      </c>
      <c r="J54" s="32"/>
      <c r="K54" s="32">
        <f t="shared" si="5"/>
        <v>0</v>
      </c>
    </row>
    <row r="55" spans="1:11" ht="60" x14ac:dyDescent="0.25">
      <c r="A55" s="20"/>
      <c r="B55" s="61"/>
      <c r="C55" s="21" t="s">
        <v>791</v>
      </c>
      <c r="D55" s="61"/>
      <c r="E55" s="62"/>
      <c r="F55" s="61"/>
      <c r="G55" s="30"/>
      <c r="H55" s="30"/>
      <c r="I55" s="168"/>
      <c r="J55" s="30"/>
      <c r="K55" s="30"/>
    </row>
    <row r="56" spans="1:11" x14ac:dyDescent="0.25">
      <c r="A56" s="15"/>
      <c r="B56" s="16"/>
      <c r="C56" s="17" t="s">
        <v>789</v>
      </c>
      <c r="D56" s="16"/>
      <c r="E56" s="36" t="s">
        <v>21</v>
      </c>
      <c r="F56" s="16"/>
      <c r="G56" s="29"/>
      <c r="H56" s="29"/>
      <c r="I56" s="169">
        <v>105</v>
      </c>
      <c r="J56" s="29"/>
      <c r="K56" s="29">
        <f t="shared" ref="K56:K57" si="6">G56*I56</f>
        <v>0</v>
      </c>
    </row>
    <row r="57" spans="1:11" x14ac:dyDescent="0.25">
      <c r="A57" s="18"/>
      <c r="B57" s="47"/>
      <c r="C57" s="19" t="s">
        <v>790</v>
      </c>
      <c r="D57" s="47"/>
      <c r="E57" s="38" t="s">
        <v>21</v>
      </c>
      <c r="F57" s="47"/>
      <c r="G57" s="32"/>
      <c r="H57" s="32"/>
      <c r="I57" s="170">
        <v>96</v>
      </c>
      <c r="J57" s="32"/>
      <c r="K57" s="32">
        <f t="shared" si="6"/>
        <v>0</v>
      </c>
    </row>
    <row r="58" spans="1:11" ht="60" x14ac:dyDescent="0.25">
      <c r="A58" s="20"/>
      <c r="B58" s="61"/>
      <c r="C58" s="21" t="s">
        <v>792</v>
      </c>
      <c r="D58" s="61"/>
      <c r="E58" s="62"/>
      <c r="F58" s="61"/>
      <c r="G58" s="30"/>
      <c r="H58" s="30"/>
      <c r="I58" s="168"/>
      <c r="J58" s="30"/>
      <c r="K58" s="30"/>
    </row>
    <row r="59" spans="1:11" x14ac:dyDescent="0.25">
      <c r="A59" s="15"/>
      <c r="B59" s="16"/>
      <c r="C59" s="17" t="s">
        <v>789</v>
      </c>
      <c r="D59" s="16"/>
      <c r="E59" s="36" t="s">
        <v>21</v>
      </c>
      <c r="F59" s="16"/>
      <c r="G59" s="29"/>
      <c r="H59" s="29"/>
      <c r="I59" s="169">
        <v>92</v>
      </c>
      <c r="J59" s="29"/>
      <c r="K59" s="29">
        <f t="shared" ref="K59:K67" si="7">G59*I59</f>
        <v>0</v>
      </c>
    </row>
    <row r="60" spans="1:11" x14ac:dyDescent="0.25">
      <c r="A60" s="18"/>
      <c r="B60" s="47"/>
      <c r="C60" s="19" t="s">
        <v>790</v>
      </c>
      <c r="D60" s="47"/>
      <c r="E60" s="38" t="s">
        <v>21</v>
      </c>
      <c r="F60" s="47"/>
      <c r="G60" s="32"/>
      <c r="H60" s="32"/>
      <c r="I60" s="170">
        <v>88</v>
      </c>
      <c r="J60" s="32"/>
      <c r="K60" s="32">
        <f t="shared" si="7"/>
        <v>0</v>
      </c>
    </row>
    <row r="61" spans="1:11" ht="45" x14ac:dyDescent="0.25">
      <c r="A61" s="22"/>
      <c r="B61" s="43"/>
      <c r="C61" s="23" t="s">
        <v>793</v>
      </c>
      <c r="D61" s="43"/>
      <c r="E61" s="40" t="s">
        <v>21</v>
      </c>
      <c r="F61" s="43"/>
      <c r="G61" s="31"/>
      <c r="H61" s="31"/>
      <c r="I61" s="167">
        <v>60</v>
      </c>
      <c r="J61" s="31"/>
      <c r="K61" s="31">
        <f t="shared" si="7"/>
        <v>0</v>
      </c>
    </row>
    <row r="62" spans="1:11" ht="45" x14ac:dyDescent="0.25">
      <c r="A62" s="22"/>
      <c r="B62" s="43"/>
      <c r="C62" s="23" t="s">
        <v>794</v>
      </c>
      <c r="D62" s="43"/>
      <c r="E62" s="40" t="s">
        <v>21</v>
      </c>
      <c r="F62" s="43"/>
      <c r="G62" s="31"/>
      <c r="H62" s="31"/>
      <c r="I62" s="167">
        <v>60</v>
      </c>
      <c r="J62" s="31"/>
      <c r="K62" s="31">
        <f t="shared" si="7"/>
        <v>0</v>
      </c>
    </row>
    <row r="63" spans="1:11" ht="45" x14ac:dyDescent="0.25">
      <c r="A63" s="22"/>
      <c r="B63" s="43"/>
      <c r="C63" s="23" t="s">
        <v>795</v>
      </c>
      <c r="D63" s="43"/>
      <c r="E63" s="40" t="s">
        <v>21</v>
      </c>
      <c r="F63" s="43"/>
      <c r="G63" s="31"/>
      <c r="H63" s="31"/>
      <c r="I63" s="167">
        <v>75</v>
      </c>
      <c r="J63" s="31"/>
      <c r="K63" s="31">
        <f t="shared" si="7"/>
        <v>0</v>
      </c>
    </row>
    <row r="64" spans="1:11" ht="45" x14ac:dyDescent="0.25">
      <c r="A64" s="18"/>
      <c r="B64" s="47"/>
      <c r="C64" s="19" t="s">
        <v>796</v>
      </c>
      <c r="D64" s="47"/>
      <c r="E64" s="38" t="s">
        <v>21</v>
      </c>
      <c r="F64" s="47"/>
      <c r="G64" s="32"/>
      <c r="H64" s="32"/>
      <c r="I64" s="170">
        <v>57</v>
      </c>
      <c r="J64" s="32"/>
      <c r="K64" s="32">
        <f t="shared" si="7"/>
        <v>0</v>
      </c>
    </row>
    <row r="65" spans="1:11" ht="45" x14ac:dyDescent="0.25">
      <c r="A65" s="18"/>
      <c r="B65" s="47"/>
      <c r="C65" s="19" t="s">
        <v>797</v>
      </c>
      <c r="D65" s="47"/>
      <c r="E65" s="38" t="s">
        <v>21</v>
      </c>
      <c r="F65" s="47"/>
      <c r="G65" s="32"/>
      <c r="H65" s="32"/>
      <c r="I65" s="170">
        <v>147</v>
      </c>
      <c r="J65" s="32"/>
      <c r="K65" s="32">
        <f t="shared" si="7"/>
        <v>0</v>
      </c>
    </row>
    <row r="66" spans="1:11" ht="45" x14ac:dyDescent="0.25">
      <c r="A66" s="18"/>
      <c r="B66" s="47"/>
      <c r="C66" s="19" t="s">
        <v>798</v>
      </c>
      <c r="D66" s="47"/>
      <c r="E66" s="38" t="s">
        <v>21</v>
      </c>
      <c r="F66" s="47"/>
      <c r="G66" s="32"/>
      <c r="H66" s="32"/>
      <c r="I66" s="170">
        <v>57</v>
      </c>
      <c r="J66" s="32"/>
      <c r="K66" s="32">
        <f t="shared" si="7"/>
        <v>0</v>
      </c>
    </row>
    <row r="67" spans="1:11" x14ac:dyDescent="0.25">
      <c r="A67" s="18"/>
      <c r="B67" s="47"/>
      <c r="C67" s="19" t="s">
        <v>849</v>
      </c>
      <c r="D67" s="47"/>
      <c r="E67" s="38" t="s">
        <v>21</v>
      </c>
      <c r="F67" s="32"/>
      <c r="G67" s="32"/>
      <c r="H67" s="32"/>
      <c r="I67" s="170">
        <v>30</v>
      </c>
      <c r="J67" s="32"/>
      <c r="K67" s="32">
        <f t="shared" si="7"/>
        <v>0</v>
      </c>
    </row>
    <row r="68" spans="1:11" ht="45" x14ac:dyDescent="0.25">
      <c r="A68" s="22"/>
      <c r="B68" s="43"/>
      <c r="C68" s="23" t="s">
        <v>842</v>
      </c>
      <c r="D68" s="43"/>
      <c r="E68" s="40" t="s">
        <v>21</v>
      </c>
      <c r="F68" s="31"/>
      <c r="G68" s="31"/>
      <c r="H68" s="31"/>
      <c r="I68" s="167">
        <v>80</v>
      </c>
      <c r="J68" s="31"/>
      <c r="K68" s="31">
        <f t="shared" ref="K68:K74" si="8">G68*I68</f>
        <v>0</v>
      </c>
    </row>
    <row r="69" spans="1:11" ht="60" x14ac:dyDescent="0.25">
      <c r="A69" s="22"/>
      <c r="B69" s="43"/>
      <c r="C69" s="23" t="s">
        <v>843</v>
      </c>
      <c r="D69" s="43"/>
      <c r="E69" s="40" t="s">
        <v>21</v>
      </c>
      <c r="F69" s="31"/>
      <c r="G69" s="31"/>
      <c r="H69" s="31"/>
      <c r="I69" s="167">
        <v>70</v>
      </c>
      <c r="J69" s="31"/>
      <c r="K69" s="31">
        <f t="shared" si="8"/>
        <v>0</v>
      </c>
    </row>
    <row r="70" spans="1:11" ht="45" x14ac:dyDescent="0.25">
      <c r="A70" s="22"/>
      <c r="B70" s="43"/>
      <c r="C70" s="23" t="s">
        <v>844</v>
      </c>
      <c r="D70" s="43"/>
      <c r="E70" s="40" t="s">
        <v>21</v>
      </c>
      <c r="F70" s="31"/>
      <c r="G70" s="31"/>
      <c r="H70" s="31"/>
      <c r="I70" s="167">
        <v>57</v>
      </c>
      <c r="J70" s="31"/>
      <c r="K70" s="31">
        <f t="shared" si="8"/>
        <v>0</v>
      </c>
    </row>
    <row r="71" spans="1:11" ht="60" x14ac:dyDescent="0.25">
      <c r="A71" s="22"/>
      <c r="B71" s="43"/>
      <c r="C71" s="23" t="s">
        <v>845</v>
      </c>
      <c r="D71" s="43"/>
      <c r="E71" s="40" t="s">
        <v>21</v>
      </c>
      <c r="F71" s="31"/>
      <c r="G71" s="31"/>
      <c r="H71" s="31"/>
      <c r="I71" s="167">
        <v>100</v>
      </c>
      <c r="J71" s="31"/>
      <c r="K71" s="31">
        <f t="shared" si="8"/>
        <v>0</v>
      </c>
    </row>
    <row r="72" spans="1:11" ht="45" x14ac:dyDescent="0.25">
      <c r="A72" s="22"/>
      <c r="B72" s="43"/>
      <c r="C72" s="23" t="s">
        <v>846</v>
      </c>
      <c r="D72" s="43"/>
      <c r="E72" s="40" t="s">
        <v>21</v>
      </c>
      <c r="F72" s="31"/>
      <c r="G72" s="31"/>
      <c r="H72" s="31"/>
      <c r="I72" s="167">
        <v>88</v>
      </c>
      <c r="J72" s="31"/>
      <c r="K72" s="31">
        <f t="shared" si="8"/>
        <v>0</v>
      </c>
    </row>
    <row r="73" spans="1:11" ht="60" x14ac:dyDescent="0.25">
      <c r="A73" s="22"/>
      <c r="B73" s="43"/>
      <c r="C73" s="23" t="s">
        <v>847</v>
      </c>
      <c r="D73" s="43"/>
      <c r="E73" s="40" t="s">
        <v>21</v>
      </c>
      <c r="F73" s="31"/>
      <c r="G73" s="31"/>
      <c r="H73" s="31"/>
      <c r="I73" s="167">
        <v>63</v>
      </c>
      <c r="J73" s="31"/>
      <c r="K73" s="31">
        <f t="shared" si="8"/>
        <v>0</v>
      </c>
    </row>
    <row r="74" spans="1:11" ht="45" x14ac:dyDescent="0.25">
      <c r="A74" s="22"/>
      <c r="B74" s="43"/>
      <c r="C74" s="23" t="s">
        <v>848</v>
      </c>
      <c r="D74" s="43"/>
      <c r="E74" s="40" t="s">
        <v>21</v>
      </c>
      <c r="F74" s="31"/>
      <c r="G74" s="31"/>
      <c r="H74" s="31"/>
      <c r="I74" s="167">
        <v>63</v>
      </c>
      <c r="J74" s="31"/>
      <c r="K74" s="31">
        <f t="shared" si="8"/>
        <v>0</v>
      </c>
    </row>
    <row r="75" spans="1:11" ht="7.5" customHeight="1" x14ac:dyDescent="0.25">
      <c r="A75" s="13"/>
      <c r="G75" s="11"/>
      <c r="H75" s="11"/>
      <c r="I75" s="11"/>
      <c r="J75" s="11"/>
      <c r="K75" s="29"/>
    </row>
    <row r="76" spans="1:11" x14ac:dyDescent="0.25">
      <c r="A76" s="249" t="s">
        <v>51</v>
      </c>
      <c r="B76" s="249"/>
      <c r="C76" s="249"/>
      <c r="D76" s="249"/>
      <c r="E76" s="249"/>
      <c r="F76" s="16"/>
      <c r="G76" s="250">
        <f>SUM(K20:K50)</f>
        <v>0</v>
      </c>
      <c r="H76" s="250"/>
      <c r="I76" s="250"/>
      <c r="J76" s="250"/>
      <c r="K76" s="250"/>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3"/>
  <sheetViews>
    <sheetView showGridLines="0" showZeros="0" view="pageLayout" topLeftCell="A13" zoomScaleNormal="100" workbookViewId="0">
      <selection activeCell="I13" sqref="I11:I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251" t="s">
        <v>137</v>
      </c>
      <c r="B1" s="251"/>
      <c r="C1" s="251"/>
      <c r="D1" s="251"/>
      <c r="E1" s="251"/>
      <c r="F1" s="251"/>
      <c r="G1" s="251"/>
      <c r="H1" s="251"/>
      <c r="I1" s="251"/>
      <c r="J1" s="251"/>
      <c r="K1" s="251"/>
    </row>
    <row r="2" spans="1:11" x14ac:dyDescent="0.25">
      <c r="A2" s="251"/>
      <c r="B2" s="251"/>
      <c r="C2" s="251"/>
      <c r="D2" s="251"/>
      <c r="E2" s="251"/>
      <c r="F2" s="251"/>
      <c r="G2" s="251"/>
      <c r="H2" s="251"/>
      <c r="I2" s="251"/>
      <c r="J2" s="251"/>
      <c r="K2" s="251"/>
    </row>
    <row r="3" spans="1:11" x14ac:dyDescent="0.25">
      <c r="A3" s="256" t="s">
        <v>202</v>
      </c>
      <c r="B3" s="256"/>
      <c r="C3" s="256"/>
      <c r="D3" s="256"/>
      <c r="E3" s="256"/>
      <c r="F3" s="256"/>
      <c r="G3" s="256"/>
      <c r="H3" s="256"/>
      <c r="I3" s="256"/>
      <c r="J3" s="256"/>
      <c r="K3" s="256"/>
    </row>
    <row r="4" spans="1:11" ht="330" customHeight="1" x14ac:dyDescent="0.25">
      <c r="A4" s="15" t="s">
        <v>19</v>
      </c>
      <c r="B4" s="15"/>
      <c r="C4" s="253" t="s">
        <v>572</v>
      </c>
      <c r="D4" s="253"/>
      <c r="E4" s="253"/>
      <c r="F4" s="253"/>
      <c r="G4" s="253"/>
      <c r="H4" s="253"/>
      <c r="I4" s="253"/>
      <c r="J4" s="253"/>
      <c r="K4" s="253"/>
    </row>
    <row r="5" spans="1:11" ht="180" customHeight="1" x14ac:dyDescent="0.25">
      <c r="A5" s="15"/>
      <c r="B5" s="15"/>
      <c r="C5" s="253" t="s">
        <v>550</v>
      </c>
      <c r="D5" s="253"/>
      <c r="E5" s="253"/>
      <c r="F5" s="253"/>
      <c r="G5" s="253"/>
      <c r="H5" s="253"/>
      <c r="I5" s="253"/>
      <c r="J5" s="253"/>
      <c r="K5" s="253"/>
    </row>
    <row r="6" spans="1:11" ht="45" customHeight="1" x14ac:dyDescent="0.25">
      <c r="A6" s="25"/>
      <c r="B6" s="25"/>
      <c r="C6" s="255" t="s">
        <v>560</v>
      </c>
      <c r="D6" s="255"/>
      <c r="E6" s="255"/>
      <c r="F6" s="255"/>
      <c r="G6" s="255"/>
      <c r="H6" s="255"/>
      <c r="I6" s="255"/>
      <c r="J6" s="255"/>
      <c r="K6" s="255"/>
    </row>
    <row r="7" spans="1:11" ht="3.75" customHeight="1" x14ac:dyDescent="0.25">
      <c r="A7" s="25"/>
      <c r="B7" s="25"/>
      <c r="C7" s="28"/>
      <c r="D7" s="28"/>
      <c r="E7" s="28"/>
      <c r="F7" s="28"/>
      <c r="G7" s="28"/>
      <c r="H7" s="28"/>
      <c r="I7" s="28"/>
      <c r="J7" s="28"/>
      <c r="K7" s="28"/>
    </row>
    <row r="8" spans="1:11" ht="15" customHeight="1" x14ac:dyDescent="0.25">
      <c r="A8" s="254" t="s">
        <v>38</v>
      </c>
      <c r="B8" s="28"/>
      <c r="C8" s="248" t="s">
        <v>17</v>
      </c>
      <c r="D8" s="28"/>
      <c r="E8" s="247" t="s">
        <v>261</v>
      </c>
      <c r="F8" s="28"/>
      <c r="G8" s="248" t="s">
        <v>18</v>
      </c>
      <c r="H8" s="28"/>
      <c r="I8" s="247" t="s">
        <v>262</v>
      </c>
      <c r="J8" s="28"/>
      <c r="K8" s="247" t="s">
        <v>124</v>
      </c>
    </row>
    <row r="9" spans="1:11" x14ac:dyDescent="0.25">
      <c r="A9" s="254"/>
      <c r="B9" s="28"/>
      <c r="C9" s="248"/>
      <c r="D9" s="28"/>
      <c r="E9" s="248"/>
      <c r="F9" s="28"/>
      <c r="G9" s="248"/>
      <c r="H9" s="28"/>
      <c r="I9" s="248"/>
      <c r="J9" s="28"/>
      <c r="K9" s="248"/>
    </row>
    <row r="10" spans="1:11" ht="18.75" x14ac:dyDescent="0.25">
      <c r="A10" s="22"/>
      <c r="B10" s="43"/>
      <c r="C10" s="127" t="s">
        <v>691</v>
      </c>
      <c r="D10" s="43"/>
      <c r="E10" s="40"/>
      <c r="F10" s="31"/>
      <c r="G10" s="31"/>
      <c r="H10" s="31"/>
      <c r="I10" s="167"/>
      <c r="J10" s="31"/>
      <c r="K10" s="31"/>
    </row>
    <row r="11" spans="1:11" ht="90" x14ac:dyDescent="0.25">
      <c r="A11" s="46" t="s">
        <v>584</v>
      </c>
      <c r="B11" s="18"/>
      <c r="C11" s="19" t="s">
        <v>1412</v>
      </c>
      <c r="D11" s="18"/>
      <c r="E11" s="38" t="s">
        <v>68</v>
      </c>
      <c r="F11" s="32"/>
      <c r="G11" s="32">
        <v>1</v>
      </c>
      <c r="H11" s="32"/>
      <c r="I11" s="170"/>
      <c r="J11" s="32"/>
      <c r="K11" s="31">
        <f>G11*I11</f>
        <v>0</v>
      </c>
    </row>
    <row r="12" spans="1:11" ht="78" customHeight="1" x14ac:dyDescent="0.25">
      <c r="A12" s="22" t="s">
        <v>586</v>
      </c>
      <c r="B12" s="43"/>
      <c r="C12" s="23" t="s">
        <v>1364</v>
      </c>
      <c r="D12" s="43"/>
      <c r="E12" s="40" t="s">
        <v>64</v>
      </c>
      <c r="F12" s="31"/>
      <c r="G12" s="31">
        <v>73</v>
      </c>
      <c r="H12" s="31"/>
      <c r="I12" s="167"/>
      <c r="J12" s="31"/>
      <c r="K12" s="31">
        <f t="shared" ref="K12:K13" si="0">G12*I12</f>
        <v>0</v>
      </c>
    </row>
    <row r="13" spans="1:11" ht="90" x14ac:dyDescent="0.25">
      <c r="A13" s="20" t="s">
        <v>1423</v>
      </c>
      <c r="B13" s="61"/>
      <c r="C13" s="21" t="s">
        <v>1365</v>
      </c>
      <c r="D13" s="61"/>
      <c r="E13" s="62" t="s">
        <v>64</v>
      </c>
      <c r="F13" s="30"/>
      <c r="G13" s="30">
        <v>39</v>
      </c>
      <c r="H13" s="30"/>
      <c r="I13" s="168"/>
      <c r="J13" s="30"/>
      <c r="K13" s="30">
        <f t="shared" si="0"/>
        <v>0</v>
      </c>
    </row>
    <row r="14" spans="1:11" hidden="1" x14ac:dyDescent="0.25">
      <c r="A14" s="16"/>
      <c r="B14" s="16"/>
      <c r="C14" s="17"/>
      <c r="D14" s="16"/>
      <c r="E14" s="36"/>
      <c r="F14" s="29"/>
      <c r="G14" s="29"/>
      <c r="H14" s="29"/>
      <c r="I14" s="169"/>
      <c r="J14" s="29"/>
      <c r="K14" s="29"/>
    </row>
    <row r="15" spans="1:11" hidden="1" x14ac:dyDescent="0.25">
      <c r="A15" s="16"/>
      <c r="B15" s="16"/>
      <c r="C15" s="17"/>
      <c r="D15" s="16"/>
      <c r="E15" s="36"/>
      <c r="F15" s="29"/>
      <c r="G15" s="29"/>
      <c r="H15" s="29"/>
      <c r="I15" s="169"/>
      <c r="J15" s="29"/>
      <c r="K15" s="29"/>
    </row>
    <row r="16" spans="1:11" hidden="1" x14ac:dyDescent="0.25">
      <c r="A16" s="16"/>
      <c r="B16" s="16"/>
      <c r="C16" s="17"/>
      <c r="D16" s="16"/>
      <c r="E16" s="36"/>
      <c r="F16" s="29"/>
      <c r="G16" s="29"/>
      <c r="H16" s="29"/>
      <c r="I16" s="169"/>
      <c r="J16" s="29"/>
      <c r="K16" s="29"/>
    </row>
    <row r="17" spans="1:11" hidden="1" x14ac:dyDescent="0.25">
      <c r="A17" s="16"/>
      <c r="B17" s="16"/>
      <c r="C17" s="17"/>
      <c r="D17" s="16"/>
      <c r="E17" s="36"/>
      <c r="F17" s="29"/>
      <c r="G17" s="29"/>
      <c r="H17" s="29"/>
      <c r="I17" s="169"/>
      <c r="J17" s="29"/>
      <c r="K17" s="29"/>
    </row>
    <row r="18" spans="1:11" hidden="1" x14ac:dyDescent="0.25">
      <c r="A18" s="47"/>
      <c r="B18" s="47"/>
      <c r="C18" s="19"/>
      <c r="D18" s="47"/>
      <c r="E18" s="38"/>
      <c r="F18" s="32"/>
      <c r="G18" s="32"/>
      <c r="H18" s="32"/>
      <c r="I18" s="170"/>
      <c r="J18" s="32"/>
      <c r="K18" s="32"/>
    </row>
    <row r="19" spans="1:11" ht="105" hidden="1" x14ac:dyDescent="0.25">
      <c r="A19" s="20" t="s">
        <v>57</v>
      </c>
      <c r="B19" s="61"/>
      <c r="C19" s="21" t="s">
        <v>1389</v>
      </c>
      <c r="D19" s="61"/>
      <c r="E19" s="62"/>
      <c r="F19" s="30"/>
      <c r="G19" s="30"/>
      <c r="H19" s="30"/>
      <c r="I19" s="168"/>
      <c r="J19" s="30"/>
      <c r="K19" s="30"/>
    </row>
    <row r="20" spans="1:11" hidden="1" x14ac:dyDescent="0.25">
      <c r="A20" s="15"/>
      <c r="B20" s="16"/>
      <c r="C20" s="17" t="s">
        <v>1388</v>
      </c>
      <c r="D20" s="16"/>
      <c r="E20" s="36" t="s">
        <v>1183</v>
      </c>
      <c r="F20" s="29"/>
      <c r="G20" s="29">
        <v>45</v>
      </c>
      <c r="H20" s="29"/>
      <c r="I20" s="169"/>
      <c r="J20" s="29"/>
      <c r="K20" s="29">
        <f t="shared" ref="K20:K26" si="1">G20*I20</f>
        <v>0</v>
      </c>
    </row>
    <row r="21" spans="1:11" hidden="1" x14ac:dyDescent="0.25">
      <c r="A21" s="15"/>
      <c r="B21" s="16"/>
      <c r="C21" s="17" t="s">
        <v>133</v>
      </c>
      <c r="D21" s="16"/>
      <c r="E21" s="36" t="s">
        <v>35</v>
      </c>
      <c r="F21" s="29"/>
      <c r="G21" s="29"/>
      <c r="H21" s="29"/>
      <c r="I21" s="169"/>
      <c r="J21" s="29"/>
      <c r="K21" s="29">
        <f t="shared" si="1"/>
        <v>0</v>
      </c>
    </row>
    <row r="22" spans="1:11" hidden="1" x14ac:dyDescent="0.25">
      <c r="A22" s="15"/>
      <c r="B22" s="16"/>
      <c r="C22" s="17" t="s">
        <v>134</v>
      </c>
      <c r="D22" s="16"/>
      <c r="E22" s="36" t="s">
        <v>35</v>
      </c>
      <c r="F22" s="29"/>
      <c r="G22" s="29"/>
      <c r="H22" s="29"/>
      <c r="I22" s="169"/>
      <c r="J22" s="29"/>
      <c r="K22" s="29">
        <f t="shared" si="1"/>
        <v>0</v>
      </c>
    </row>
    <row r="23" spans="1:11" hidden="1" x14ac:dyDescent="0.25">
      <c r="A23" s="15"/>
      <c r="B23" s="16"/>
      <c r="C23" s="17" t="s">
        <v>135</v>
      </c>
      <c r="D23" s="16"/>
      <c r="E23" s="36" t="s">
        <v>35</v>
      </c>
      <c r="F23" s="29"/>
      <c r="G23" s="29"/>
      <c r="H23" s="29"/>
      <c r="I23" s="169"/>
      <c r="J23" s="29"/>
      <c r="K23" s="29">
        <f t="shared" si="1"/>
        <v>0</v>
      </c>
    </row>
    <row r="24" spans="1:11" hidden="1" x14ac:dyDescent="0.25">
      <c r="A24" s="18"/>
      <c r="B24" s="47"/>
      <c r="C24" s="19" t="s">
        <v>136</v>
      </c>
      <c r="D24" s="47"/>
      <c r="E24" s="38" t="s">
        <v>35</v>
      </c>
      <c r="F24" s="32"/>
      <c r="G24" s="32"/>
      <c r="H24" s="32"/>
      <c r="I24" s="170"/>
      <c r="J24" s="32"/>
      <c r="K24" s="32">
        <f t="shared" si="1"/>
        <v>0</v>
      </c>
    </row>
    <row r="25" spans="1:11" ht="60" hidden="1" customHeight="1" x14ac:dyDescent="0.25">
      <c r="A25" s="22" t="s">
        <v>175</v>
      </c>
      <c r="B25" s="43"/>
      <c r="C25" s="23" t="s">
        <v>146</v>
      </c>
      <c r="D25" s="43"/>
      <c r="E25" s="31" t="s">
        <v>64</v>
      </c>
      <c r="F25" s="31"/>
      <c r="G25" s="31"/>
      <c r="H25" s="31"/>
      <c r="I25" s="164">
        <v>80</v>
      </c>
      <c r="J25" s="31"/>
      <c r="K25" s="31">
        <f t="shared" si="1"/>
        <v>0</v>
      </c>
    </row>
    <row r="26" spans="1:11" ht="75" hidden="1" x14ac:dyDescent="0.25">
      <c r="A26" s="22" t="s">
        <v>176</v>
      </c>
      <c r="B26" s="43"/>
      <c r="C26" s="41" t="s">
        <v>147</v>
      </c>
      <c r="D26" s="43"/>
      <c r="E26" s="31" t="s">
        <v>64</v>
      </c>
      <c r="F26" s="31"/>
      <c r="G26" s="31"/>
      <c r="H26" s="31"/>
      <c r="I26" s="164">
        <v>50</v>
      </c>
      <c r="J26" s="31"/>
      <c r="K26" s="31">
        <f t="shared" si="1"/>
        <v>0</v>
      </c>
    </row>
    <row r="27" spans="1:11" ht="75" hidden="1" x14ac:dyDescent="0.25">
      <c r="A27" s="20"/>
      <c r="B27" s="61"/>
      <c r="C27" s="77" t="s">
        <v>755</v>
      </c>
      <c r="D27" s="61"/>
      <c r="E27" s="30"/>
      <c r="F27" s="30"/>
      <c r="G27" s="30"/>
      <c r="H27" s="30"/>
      <c r="I27" s="165"/>
      <c r="J27" s="30"/>
      <c r="K27" s="30"/>
    </row>
    <row r="28" spans="1:11" hidden="1" x14ac:dyDescent="0.25">
      <c r="A28" s="15"/>
      <c r="B28" s="16"/>
      <c r="C28" s="74" t="s">
        <v>756</v>
      </c>
      <c r="D28" s="16"/>
      <c r="E28" s="36" t="s">
        <v>35</v>
      </c>
      <c r="F28" s="29"/>
      <c r="G28" s="29"/>
      <c r="H28" s="29"/>
      <c r="I28" s="166">
        <v>910</v>
      </c>
      <c r="J28" s="29"/>
      <c r="K28" s="29">
        <f>G28*I28</f>
        <v>0</v>
      </c>
    </row>
    <row r="29" spans="1:11" hidden="1" x14ac:dyDescent="0.25">
      <c r="A29" s="15"/>
      <c r="B29" s="16"/>
      <c r="C29" s="74" t="s">
        <v>757</v>
      </c>
      <c r="D29" s="16"/>
      <c r="E29" s="36" t="s">
        <v>35</v>
      </c>
      <c r="F29" s="29"/>
      <c r="G29" s="29"/>
      <c r="H29" s="29"/>
      <c r="I29" s="166">
        <v>800</v>
      </c>
      <c r="J29" s="29"/>
      <c r="K29" s="29">
        <f>G29*I29</f>
        <v>0</v>
      </c>
    </row>
    <row r="30" spans="1:11" hidden="1" x14ac:dyDescent="0.25">
      <c r="A30" s="15"/>
      <c r="B30" s="16"/>
      <c r="C30" s="74" t="s">
        <v>758</v>
      </c>
      <c r="D30" s="16"/>
      <c r="E30" s="36" t="s">
        <v>35</v>
      </c>
      <c r="F30" s="29"/>
      <c r="G30" s="29"/>
      <c r="H30" s="29"/>
      <c r="I30" s="166">
        <v>650</v>
      </c>
      <c r="J30" s="29"/>
      <c r="K30" s="29">
        <f>G30*I30</f>
        <v>0</v>
      </c>
    </row>
    <row r="31" spans="1:11" hidden="1" x14ac:dyDescent="0.25">
      <c r="A31" s="18"/>
      <c r="B31" s="47"/>
      <c r="C31" s="63" t="s">
        <v>759</v>
      </c>
      <c r="D31" s="47"/>
      <c r="E31" s="38" t="s">
        <v>35</v>
      </c>
      <c r="F31" s="32"/>
      <c r="G31" s="32"/>
      <c r="H31" s="32"/>
      <c r="I31" s="163">
        <v>1100</v>
      </c>
      <c r="J31" s="32"/>
      <c r="K31" s="32">
        <f>G31*I31</f>
        <v>0</v>
      </c>
    </row>
    <row r="32" spans="1:11" ht="60" hidden="1" x14ac:dyDescent="0.25">
      <c r="A32" s="20"/>
      <c r="B32" s="61"/>
      <c r="C32" s="77" t="s">
        <v>760</v>
      </c>
      <c r="D32" s="61"/>
      <c r="E32" s="30"/>
      <c r="F32" s="30"/>
      <c r="G32" s="30"/>
      <c r="H32" s="30"/>
      <c r="I32" s="165"/>
      <c r="J32" s="30"/>
      <c r="K32" s="30"/>
    </row>
    <row r="33" spans="1:11" hidden="1" x14ac:dyDescent="0.25">
      <c r="A33" s="15"/>
      <c r="B33" s="16"/>
      <c r="C33" s="74" t="s">
        <v>761</v>
      </c>
      <c r="D33" s="16"/>
      <c r="E33" s="29" t="s">
        <v>104</v>
      </c>
      <c r="F33" s="29"/>
      <c r="G33" s="29"/>
      <c r="H33" s="29"/>
      <c r="I33" s="166">
        <v>28</v>
      </c>
      <c r="J33" s="29"/>
      <c r="K33" s="29">
        <f>G33*I33</f>
        <v>0</v>
      </c>
    </row>
    <row r="34" spans="1:11" hidden="1" x14ac:dyDescent="0.25">
      <c r="A34" s="15"/>
      <c r="B34" s="16"/>
      <c r="C34" s="74" t="s">
        <v>762</v>
      </c>
      <c r="D34" s="16"/>
      <c r="E34" s="29" t="s">
        <v>104</v>
      </c>
      <c r="F34" s="29"/>
      <c r="G34" s="29"/>
      <c r="H34" s="29"/>
      <c r="I34" s="166">
        <v>28</v>
      </c>
      <c r="J34" s="29"/>
      <c r="K34" s="29">
        <f>G34*I34</f>
        <v>0</v>
      </c>
    </row>
    <row r="35" spans="1:11" hidden="1" x14ac:dyDescent="0.25">
      <c r="A35" s="15"/>
      <c r="B35" s="16"/>
      <c r="C35" s="74" t="s">
        <v>763</v>
      </c>
      <c r="D35" s="16"/>
      <c r="E35" s="29" t="s">
        <v>104</v>
      </c>
      <c r="F35" s="29"/>
      <c r="G35" s="29"/>
      <c r="H35" s="29"/>
      <c r="I35" s="166">
        <v>28</v>
      </c>
      <c r="J35" s="29"/>
      <c r="K35" s="29">
        <f>G35*I35</f>
        <v>0</v>
      </c>
    </row>
    <row r="36" spans="1:11" hidden="1" x14ac:dyDescent="0.25">
      <c r="A36" s="18"/>
      <c r="B36" s="47"/>
      <c r="C36" s="63" t="s">
        <v>759</v>
      </c>
      <c r="D36" s="47"/>
      <c r="E36" s="32" t="s">
        <v>104</v>
      </c>
      <c r="F36" s="32"/>
      <c r="G36" s="32"/>
      <c r="H36" s="32"/>
      <c r="I36" s="163">
        <v>28</v>
      </c>
      <c r="J36" s="32"/>
      <c r="K36" s="32">
        <f>G36*I36</f>
        <v>0</v>
      </c>
    </row>
    <row r="37" spans="1:11" hidden="1" x14ac:dyDescent="0.25">
      <c r="I37" s="174"/>
    </row>
    <row r="38" spans="1:11" ht="105" hidden="1" x14ac:dyDescent="0.25">
      <c r="A38" s="20"/>
      <c r="B38" s="61"/>
      <c r="C38" s="77" t="s">
        <v>774</v>
      </c>
      <c r="D38" s="61"/>
      <c r="E38" s="30"/>
      <c r="F38" s="30"/>
      <c r="G38" s="30"/>
      <c r="H38" s="30"/>
      <c r="I38" s="165"/>
      <c r="J38" s="30"/>
      <c r="K38" s="30"/>
    </row>
    <row r="39" spans="1:11" hidden="1" x14ac:dyDescent="0.25">
      <c r="A39" s="15"/>
      <c r="B39" s="16"/>
      <c r="C39" s="74" t="s">
        <v>768</v>
      </c>
      <c r="D39" s="16"/>
      <c r="E39" s="141" t="s">
        <v>21</v>
      </c>
      <c r="F39" s="29"/>
      <c r="G39" s="29"/>
      <c r="H39" s="29"/>
      <c r="I39" s="166">
        <v>290</v>
      </c>
      <c r="J39" s="29"/>
      <c r="K39" s="29">
        <f>G39*I39</f>
        <v>0</v>
      </c>
    </row>
    <row r="40" spans="1:11" hidden="1" x14ac:dyDescent="0.25">
      <c r="A40" s="15"/>
      <c r="B40" s="16"/>
      <c r="C40" s="74" t="s">
        <v>769</v>
      </c>
      <c r="D40" s="16"/>
      <c r="E40" s="141" t="s">
        <v>21</v>
      </c>
      <c r="F40" s="29"/>
      <c r="G40" s="29"/>
      <c r="H40" s="29"/>
      <c r="I40" s="166">
        <v>290</v>
      </c>
      <c r="J40" s="29"/>
      <c r="K40" s="29">
        <f>G40*I40</f>
        <v>0</v>
      </c>
    </row>
    <row r="41" spans="1:11" hidden="1" x14ac:dyDescent="0.25">
      <c r="A41" s="18"/>
      <c r="B41" s="47"/>
      <c r="C41" s="63" t="s">
        <v>770</v>
      </c>
      <c r="D41" s="47"/>
      <c r="E41" s="142" t="s">
        <v>21</v>
      </c>
      <c r="F41" s="32"/>
      <c r="G41" s="32"/>
      <c r="H41" s="32"/>
      <c r="I41" s="163">
        <v>250</v>
      </c>
      <c r="J41" s="32"/>
      <c r="K41" s="32">
        <f>G41*I41</f>
        <v>0</v>
      </c>
    </row>
    <row r="42" spans="1:11" ht="30" hidden="1" customHeight="1" x14ac:dyDescent="0.25">
      <c r="A42" s="20"/>
      <c r="B42" s="61"/>
      <c r="C42" s="77" t="s">
        <v>771</v>
      </c>
      <c r="D42" s="61"/>
      <c r="E42" s="30"/>
      <c r="F42" s="30"/>
      <c r="G42" s="30"/>
      <c r="H42" s="30"/>
      <c r="I42" s="165"/>
      <c r="J42" s="30"/>
      <c r="K42" s="30"/>
    </row>
    <row r="43" spans="1:11" ht="45" hidden="1" x14ac:dyDescent="0.25">
      <c r="A43" s="15"/>
      <c r="B43" s="16"/>
      <c r="C43" s="74" t="s">
        <v>772</v>
      </c>
      <c r="D43" s="16"/>
      <c r="E43" s="141" t="s">
        <v>21</v>
      </c>
      <c r="F43" s="29"/>
      <c r="G43" s="29"/>
      <c r="H43" s="29"/>
      <c r="I43" s="166">
        <v>45</v>
      </c>
      <c r="J43" s="29"/>
      <c r="K43" s="29">
        <f>G43*I43</f>
        <v>0</v>
      </c>
    </row>
    <row r="44" spans="1:11" ht="30" hidden="1" x14ac:dyDescent="0.25">
      <c r="A44" s="18"/>
      <c r="B44" s="47"/>
      <c r="C44" s="63" t="s">
        <v>773</v>
      </c>
      <c r="D44" s="47"/>
      <c r="E44" s="142" t="s">
        <v>21</v>
      </c>
      <c r="F44" s="32"/>
      <c r="G44" s="32"/>
      <c r="H44" s="32"/>
      <c r="I44" s="163">
        <v>55</v>
      </c>
      <c r="J44" s="32"/>
      <c r="K44" s="32">
        <f>G44*I44</f>
        <v>0</v>
      </c>
    </row>
    <row r="45" spans="1:11" ht="90" hidden="1" customHeight="1" x14ac:dyDescent="0.25">
      <c r="A45" s="22"/>
      <c r="B45" s="43"/>
      <c r="C45" s="41" t="s">
        <v>829</v>
      </c>
      <c r="D45" s="43"/>
      <c r="E45" s="60" t="s">
        <v>21</v>
      </c>
      <c r="F45" s="31"/>
      <c r="G45" s="31"/>
      <c r="H45" s="31"/>
      <c r="I45" s="164">
        <v>210</v>
      </c>
      <c r="J45" s="31"/>
      <c r="K45" s="31">
        <f>G45*I45</f>
        <v>0</v>
      </c>
    </row>
    <row r="46" spans="1:11" ht="75" hidden="1" x14ac:dyDescent="0.25">
      <c r="A46" s="20"/>
      <c r="B46" s="61"/>
      <c r="C46" s="77" t="s">
        <v>830</v>
      </c>
      <c r="D46" s="61"/>
      <c r="E46" s="146"/>
      <c r="F46" s="30"/>
      <c r="G46" s="30"/>
      <c r="H46" s="30"/>
      <c r="I46" s="165"/>
      <c r="J46" s="30"/>
      <c r="K46" s="30"/>
    </row>
    <row r="47" spans="1:11" hidden="1" x14ac:dyDescent="0.25">
      <c r="A47" s="15"/>
      <c r="B47" s="16"/>
      <c r="C47" s="74" t="s">
        <v>756</v>
      </c>
      <c r="D47" s="16"/>
      <c r="E47" s="36" t="s">
        <v>35</v>
      </c>
      <c r="F47" s="29"/>
      <c r="G47" s="29"/>
      <c r="H47" s="29"/>
      <c r="I47" s="166">
        <v>930</v>
      </c>
      <c r="J47" s="29"/>
      <c r="K47" s="29">
        <f t="shared" ref="K47:K49" si="2">G47*I47</f>
        <v>0</v>
      </c>
    </row>
    <row r="48" spans="1:11" hidden="1" x14ac:dyDescent="0.25">
      <c r="A48" s="15"/>
      <c r="B48" s="16"/>
      <c r="C48" s="74" t="s">
        <v>757</v>
      </c>
      <c r="D48" s="16"/>
      <c r="E48" s="36" t="s">
        <v>35</v>
      </c>
      <c r="F48" s="29"/>
      <c r="G48" s="29"/>
      <c r="H48" s="29"/>
      <c r="I48" s="166">
        <v>820</v>
      </c>
      <c r="J48" s="29"/>
      <c r="K48" s="29">
        <f t="shared" si="2"/>
        <v>0</v>
      </c>
    </row>
    <row r="49" spans="1:11" hidden="1" x14ac:dyDescent="0.25">
      <c r="A49" s="18"/>
      <c r="B49" s="47"/>
      <c r="C49" s="63" t="s">
        <v>758</v>
      </c>
      <c r="D49" s="47"/>
      <c r="E49" s="38" t="s">
        <v>35</v>
      </c>
      <c r="F49" s="32"/>
      <c r="G49" s="32"/>
      <c r="H49" s="32"/>
      <c r="I49" s="163">
        <v>670</v>
      </c>
      <c r="J49" s="32"/>
      <c r="K49" s="32">
        <f t="shared" si="2"/>
        <v>0</v>
      </c>
    </row>
    <row r="50" spans="1:11" ht="90" hidden="1" x14ac:dyDescent="0.25">
      <c r="A50" s="20"/>
      <c r="B50" s="61"/>
      <c r="C50" s="77" t="s">
        <v>831</v>
      </c>
      <c r="D50" s="61"/>
      <c r="E50" s="146"/>
      <c r="F50" s="30"/>
      <c r="G50" s="30"/>
      <c r="H50" s="30"/>
      <c r="I50" s="165"/>
      <c r="J50" s="30"/>
      <c r="K50" s="30"/>
    </row>
    <row r="51" spans="1:11" hidden="1" x14ac:dyDescent="0.25">
      <c r="A51" s="15"/>
      <c r="B51" s="16"/>
      <c r="C51" s="74" t="s">
        <v>832</v>
      </c>
      <c r="D51" s="16"/>
      <c r="E51" s="36" t="s">
        <v>35</v>
      </c>
      <c r="F51" s="29"/>
      <c r="G51" s="29"/>
      <c r="H51" s="29"/>
      <c r="I51" s="166">
        <v>1100</v>
      </c>
      <c r="J51" s="29"/>
      <c r="K51" s="29">
        <f t="shared" ref="K51:K52" si="3">G51*I51</f>
        <v>0</v>
      </c>
    </row>
    <row r="52" spans="1:11" hidden="1" x14ac:dyDescent="0.25">
      <c r="A52" s="18"/>
      <c r="B52" s="47"/>
      <c r="C52" s="63" t="s">
        <v>833</v>
      </c>
      <c r="D52" s="47"/>
      <c r="E52" s="38" t="s">
        <v>35</v>
      </c>
      <c r="F52" s="32"/>
      <c r="G52" s="32"/>
      <c r="H52" s="32"/>
      <c r="I52" s="163">
        <v>1700</v>
      </c>
      <c r="J52" s="32"/>
      <c r="K52" s="32">
        <f t="shared" si="3"/>
        <v>0</v>
      </c>
    </row>
    <row r="53" spans="1:11" ht="18.75" hidden="1" x14ac:dyDescent="0.25">
      <c r="C53" s="129" t="s">
        <v>693</v>
      </c>
      <c r="I53" s="174"/>
    </row>
    <row r="54" spans="1:11" ht="45" hidden="1" customHeight="1" x14ac:dyDescent="0.25">
      <c r="A54" s="161" t="s">
        <v>1151</v>
      </c>
      <c r="B54" s="61"/>
      <c r="C54" s="21" t="s">
        <v>1152</v>
      </c>
      <c r="D54" s="61"/>
      <c r="E54" s="62"/>
      <c r="F54" s="61"/>
      <c r="G54" s="30"/>
      <c r="H54" s="30"/>
      <c r="I54" s="168"/>
      <c r="J54" s="30"/>
      <c r="K54" s="30"/>
    </row>
    <row r="55" spans="1:11" ht="15" hidden="1" customHeight="1" x14ac:dyDescent="0.25">
      <c r="A55" s="64"/>
      <c r="B55" s="16"/>
      <c r="C55" s="17" t="s">
        <v>1153</v>
      </c>
      <c r="D55" s="16"/>
      <c r="E55" s="36" t="s">
        <v>21</v>
      </c>
      <c r="F55" s="16"/>
      <c r="G55" s="29"/>
      <c r="H55" s="29"/>
      <c r="I55" s="169">
        <v>30</v>
      </c>
      <c r="J55" s="29"/>
      <c r="K55" s="29">
        <f t="shared" ref="K55:K56" si="4">G55*I55</f>
        <v>0</v>
      </c>
    </row>
    <row r="56" spans="1:11" ht="15" hidden="1" customHeight="1" x14ac:dyDescent="0.25">
      <c r="A56" s="46"/>
      <c r="B56" s="47"/>
      <c r="C56" s="19" t="s">
        <v>1154</v>
      </c>
      <c r="D56" s="47"/>
      <c r="E56" s="38" t="s">
        <v>21</v>
      </c>
      <c r="F56" s="47"/>
      <c r="G56" s="32"/>
      <c r="H56" s="32"/>
      <c r="I56" s="170">
        <v>30</v>
      </c>
      <c r="J56" s="32"/>
      <c r="K56" s="32">
        <f t="shared" si="4"/>
        <v>0</v>
      </c>
    </row>
    <row r="57" spans="1:11" ht="75" hidden="1" x14ac:dyDescent="0.25">
      <c r="A57" s="22" t="s">
        <v>20</v>
      </c>
      <c r="B57" s="43"/>
      <c r="C57" s="23" t="s">
        <v>1182</v>
      </c>
      <c r="D57" s="43"/>
      <c r="E57" s="40" t="s">
        <v>64</v>
      </c>
      <c r="F57" s="31"/>
      <c r="G57" s="31"/>
      <c r="H57" s="31"/>
      <c r="I57" s="167">
        <v>60</v>
      </c>
      <c r="J57" s="31"/>
      <c r="K57" s="31">
        <f t="shared" ref="K57:K67" si="5">G57*I57</f>
        <v>0</v>
      </c>
    </row>
    <row r="58" spans="1:11" hidden="1" x14ac:dyDescent="0.25">
      <c r="A58" s="18"/>
      <c r="B58" s="47"/>
      <c r="C58" s="19"/>
      <c r="D58" s="47"/>
      <c r="E58" s="38"/>
      <c r="F58" s="32"/>
      <c r="G58" s="32"/>
      <c r="H58" s="32"/>
      <c r="I58" s="170"/>
      <c r="J58" s="32"/>
      <c r="K58" s="32"/>
    </row>
    <row r="59" spans="1:11" ht="60" hidden="1" customHeight="1" x14ac:dyDescent="0.25">
      <c r="A59" s="18" t="s">
        <v>597</v>
      </c>
      <c r="B59" s="47"/>
      <c r="C59" s="158" t="s">
        <v>1134</v>
      </c>
      <c r="D59" s="47"/>
      <c r="E59" s="142" t="s">
        <v>21</v>
      </c>
      <c r="F59" s="32"/>
      <c r="G59" s="159"/>
      <c r="H59" s="32"/>
      <c r="I59" s="163">
        <v>30</v>
      </c>
      <c r="J59" s="32"/>
      <c r="K59" s="32">
        <f t="shared" si="5"/>
        <v>0</v>
      </c>
    </row>
    <row r="60" spans="1:11" ht="75" hidden="1" x14ac:dyDescent="0.25">
      <c r="A60" s="22" t="s">
        <v>599</v>
      </c>
      <c r="B60" s="43"/>
      <c r="C60" s="23" t="s">
        <v>1135</v>
      </c>
      <c r="D60" s="43"/>
      <c r="E60" s="40" t="s">
        <v>21</v>
      </c>
      <c r="F60" s="31"/>
      <c r="G60" s="31"/>
      <c r="H60" s="31"/>
      <c r="I60" s="167">
        <v>180</v>
      </c>
      <c r="J60" s="31"/>
      <c r="K60" s="31">
        <f t="shared" si="5"/>
        <v>0</v>
      </c>
    </row>
    <row r="61" spans="1:11" ht="75" hidden="1" x14ac:dyDescent="0.25">
      <c r="A61" s="22" t="s">
        <v>26</v>
      </c>
      <c r="B61" s="43"/>
      <c r="C61" s="59" t="s">
        <v>125</v>
      </c>
      <c r="D61" s="43"/>
      <c r="E61" s="60" t="s">
        <v>21</v>
      </c>
      <c r="F61" s="31"/>
      <c r="G61" s="31"/>
      <c r="H61" s="31"/>
      <c r="I61" s="164">
        <v>120</v>
      </c>
      <c r="J61" s="31"/>
      <c r="K61" s="31">
        <f t="shared" si="5"/>
        <v>0</v>
      </c>
    </row>
    <row r="62" spans="1:11" ht="45" hidden="1" x14ac:dyDescent="0.25">
      <c r="A62" s="22" t="s">
        <v>187</v>
      </c>
      <c r="B62" s="43"/>
      <c r="C62" s="23" t="s">
        <v>158</v>
      </c>
      <c r="D62" s="43"/>
      <c r="E62" s="40" t="s">
        <v>21</v>
      </c>
      <c r="F62" s="31"/>
      <c r="G62" s="31"/>
      <c r="H62" s="31"/>
      <c r="I62" s="167">
        <v>55</v>
      </c>
      <c r="J62" s="31"/>
      <c r="K62" s="31">
        <f t="shared" si="5"/>
        <v>0</v>
      </c>
    </row>
    <row r="63" spans="1:11" ht="90" hidden="1" x14ac:dyDescent="0.25">
      <c r="A63" s="22" t="s">
        <v>188</v>
      </c>
      <c r="B63" s="43"/>
      <c r="C63" s="23" t="s">
        <v>159</v>
      </c>
      <c r="D63" s="43"/>
      <c r="E63" s="40" t="s">
        <v>21</v>
      </c>
      <c r="F63" s="31"/>
      <c r="G63" s="31"/>
      <c r="H63" s="31"/>
      <c r="I63" s="167">
        <v>30</v>
      </c>
      <c r="J63" s="31"/>
      <c r="K63" s="31">
        <f t="shared" si="5"/>
        <v>0</v>
      </c>
    </row>
    <row r="64" spans="1:11" ht="105" hidden="1" x14ac:dyDescent="0.25">
      <c r="A64" s="22" t="s">
        <v>189</v>
      </c>
      <c r="B64" s="43"/>
      <c r="C64" s="23" t="s">
        <v>160</v>
      </c>
      <c r="D64" s="43"/>
      <c r="E64" s="40" t="s">
        <v>21</v>
      </c>
      <c r="F64" s="31"/>
      <c r="G64" s="31"/>
      <c r="H64" s="31"/>
      <c r="I64" s="167"/>
      <c r="J64" s="31"/>
      <c r="K64" s="31">
        <f t="shared" si="5"/>
        <v>0</v>
      </c>
    </row>
    <row r="65" spans="1:11" ht="90" hidden="1" x14ac:dyDescent="0.25">
      <c r="A65" s="22" t="s">
        <v>190</v>
      </c>
      <c r="B65" s="43"/>
      <c r="C65" s="23" t="s">
        <v>161</v>
      </c>
      <c r="D65" s="43"/>
      <c r="E65" s="40" t="s">
        <v>21</v>
      </c>
      <c r="F65" s="31"/>
      <c r="G65" s="31"/>
      <c r="H65" s="31"/>
      <c r="I65" s="167">
        <v>35</v>
      </c>
      <c r="J65" s="31"/>
      <c r="K65" s="31">
        <f t="shared" si="5"/>
        <v>0</v>
      </c>
    </row>
    <row r="66" spans="1:11" ht="75" hidden="1" x14ac:dyDescent="0.25">
      <c r="A66" s="22" t="s">
        <v>174</v>
      </c>
      <c r="B66" s="43"/>
      <c r="C66" s="23" t="s">
        <v>145</v>
      </c>
      <c r="D66" s="43"/>
      <c r="E66" s="31" t="s">
        <v>64</v>
      </c>
      <c r="F66" s="31"/>
      <c r="G66" s="31"/>
      <c r="H66" s="31"/>
      <c r="I66" s="164">
        <v>20</v>
      </c>
      <c r="J66" s="31"/>
      <c r="K66" s="31">
        <f t="shared" si="5"/>
        <v>0</v>
      </c>
    </row>
    <row r="67" spans="1:11" ht="75" hidden="1" x14ac:dyDescent="0.25">
      <c r="A67" s="22" t="s">
        <v>96</v>
      </c>
      <c r="B67" s="43"/>
      <c r="C67" s="23" t="s">
        <v>141</v>
      </c>
      <c r="D67" s="43"/>
      <c r="E67" s="31" t="s">
        <v>64</v>
      </c>
      <c r="F67" s="31"/>
      <c r="G67" s="31"/>
      <c r="H67" s="31"/>
      <c r="I67" s="164">
        <v>20</v>
      </c>
      <c r="J67" s="31"/>
      <c r="K67" s="31">
        <f t="shared" si="5"/>
        <v>0</v>
      </c>
    </row>
    <row r="68" spans="1:11" ht="45" hidden="1" x14ac:dyDescent="0.25">
      <c r="A68" s="20"/>
      <c r="B68" s="61"/>
      <c r="C68" s="77" t="s">
        <v>764</v>
      </c>
      <c r="D68" s="61"/>
      <c r="E68" s="30"/>
      <c r="F68" s="30"/>
      <c r="G68" s="30"/>
      <c r="H68" s="30"/>
      <c r="I68" s="165"/>
      <c r="J68" s="30"/>
      <c r="K68" s="30"/>
    </row>
    <row r="69" spans="1:11" hidden="1" x14ac:dyDescent="0.25">
      <c r="A69" s="15"/>
      <c r="B69" s="16"/>
      <c r="C69" s="74" t="s">
        <v>765</v>
      </c>
      <c r="D69" s="16"/>
      <c r="E69" s="141" t="s">
        <v>21</v>
      </c>
      <c r="F69" s="29"/>
      <c r="G69" s="29"/>
      <c r="H69" s="29"/>
      <c r="I69" s="166">
        <v>30</v>
      </c>
      <c r="J69" s="29"/>
      <c r="K69" s="29">
        <f t="shared" ref="K69:K70" si="6">G69*I69</f>
        <v>0</v>
      </c>
    </row>
    <row r="70" spans="1:11" hidden="1" x14ac:dyDescent="0.25">
      <c r="A70" s="18"/>
      <c r="B70" s="47"/>
      <c r="C70" s="63" t="s">
        <v>766</v>
      </c>
      <c r="D70" s="47"/>
      <c r="E70" s="142" t="s">
        <v>21</v>
      </c>
      <c r="F70" s="32"/>
      <c r="G70" s="32"/>
      <c r="H70" s="32"/>
      <c r="I70" s="163">
        <v>27</v>
      </c>
      <c r="J70" s="32"/>
      <c r="K70" s="32">
        <f t="shared" si="6"/>
        <v>0</v>
      </c>
    </row>
    <row r="71" spans="1:11" ht="60" hidden="1" customHeight="1" x14ac:dyDescent="0.25">
      <c r="A71" s="20"/>
      <c r="B71" s="61"/>
      <c r="C71" s="77" t="s">
        <v>777</v>
      </c>
      <c r="D71" s="61"/>
      <c r="E71" s="146"/>
      <c r="F71" s="30"/>
      <c r="G71" s="30"/>
      <c r="H71" s="30"/>
      <c r="I71" s="165"/>
      <c r="J71" s="30"/>
      <c r="K71" s="30"/>
    </row>
    <row r="72" spans="1:11" hidden="1" x14ac:dyDescent="0.25">
      <c r="A72" s="15"/>
      <c r="B72" s="16"/>
      <c r="C72" s="74" t="s">
        <v>778</v>
      </c>
      <c r="D72" s="16"/>
      <c r="E72" s="141" t="s">
        <v>21</v>
      </c>
      <c r="F72" s="29"/>
      <c r="G72" s="29"/>
      <c r="H72" s="29"/>
      <c r="I72" s="166">
        <v>23</v>
      </c>
      <c r="J72" s="29"/>
      <c r="K72" s="29">
        <f t="shared" ref="K72:K73" si="7">G72*I72</f>
        <v>0</v>
      </c>
    </row>
    <row r="73" spans="1:11" hidden="1" x14ac:dyDescent="0.25">
      <c r="A73" s="18"/>
      <c r="B73" s="47"/>
      <c r="C73" s="63" t="s">
        <v>779</v>
      </c>
      <c r="D73" s="47"/>
      <c r="E73" s="142" t="s">
        <v>21</v>
      </c>
      <c r="F73" s="32"/>
      <c r="G73" s="32"/>
      <c r="H73" s="32"/>
      <c r="I73" s="163">
        <v>38</v>
      </c>
      <c r="J73" s="32"/>
      <c r="K73" s="32">
        <f t="shared" si="7"/>
        <v>0</v>
      </c>
    </row>
    <row r="74" spans="1:11" ht="60" hidden="1" x14ac:dyDescent="0.25">
      <c r="A74" s="22"/>
      <c r="B74" s="43"/>
      <c r="C74" s="150" t="s">
        <v>838</v>
      </c>
      <c r="D74" s="43"/>
      <c r="E74" s="60" t="s">
        <v>21</v>
      </c>
      <c r="F74" s="31"/>
      <c r="G74" s="31"/>
      <c r="H74" s="31"/>
      <c r="I74" s="164">
        <v>68</v>
      </c>
      <c r="J74" s="31"/>
      <c r="K74" s="31">
        <f t="shared" ref="K74:K75" si="8">G74*I74</f>
        <v>0</v>
      </c>
    </row>
    <row r="75" spans="1:11" ht="45" hidden="1" x14ac:dyDescent="0.25">
      <c r="A75" s="22"/>
      <c r="B75" s="43"/>
      <c r="C75" s="136" t="s">
        <v>839</v>
      </c>
      <c r="D75" s="43"/>
      <c r="E75" s="60" t="s">
        <v>21</v>
      </c>
      <c r="F75" s="31"/>
      <c r="G75" s="31"/>
      <c r="H75" s="31"/>
      <c r="I75" s="164">
        <v>45</v>
      </c>
      <c r="J75" s="31"/>
      <c r="K75" s="31">
        <f t="shared" si="8"/>
        <v>0</v>
      </c>
    </row>
    <row r="76" spans="1:11" ht="30" hidden="1" customHeight="1" x14ac:dyDescent="0.25">
      <c r="A76" s="22"/>
      <c r="B76" s="43"/>
      <c r="C76" s="41" t="s">
        <v>958</v>
      </c>
      <c r="D76" s="43"/>
      <c r="E76" s="60" t="s">
        <v>64</v>
      </c>
      <c r="F76" s="31"/>
      <c r="G76" s="31"/>
      <c r="H76" s="31"/>
      <c r="I76" s="164">
        <v>20</v>
      </c>
      <c r="J76" s="31"/>
      <c r="K76" s="31">
        <f t="shared" ref="K76" si="9">G76*I76</f>
        <v>0</v>
      </c>
    </row>
    <row r="77" spans="1:11" ht="15" hidden="1" customHeight="1" x14ac:dyDescent="0.25">
      <c r="A77" s="20"/>
      <c r="B77" s="61"/>
      <c r="C77" s="77" t="s">
        <v>967</v>
      </c>
      <c r="D77" s="61"/>
      <c r="E77" s="146"/>
      <c r="F77" s="30"/>
      <c r="G77" s="30"/>
      <c r="H77" s="30"/>
      <c r="I77" s="165"/>
      <c r="J77" s="30"/>
      <c r="K77" s="30"/>
    </row>
    <row r="78" spans="1:11" ht="75" hidden="1" x14ac:dyDescent="0.25">
      <c r="A78" s="15"/>
      <c r="B78" s="16"/>
      <c r="C78" s="74" t="s">
        <v>968</v>
      </c>
      <c r="D78" s="16"/>
      <c r="E78" s="141" t="s">
        <v>21</v>
      </c>
      <c r="F78" s="29"/>
      <c r="G78" s="29"/>
      <c r="H78" s="29"/>
      <c r="I78" s="166">
        <v>60</v>
      </c>
      <c r="J78" s="29"/>
      <c r="K78" s="29">
        <f t="shared" ref="K78:K79" si="10">G78*I78</f>
        <v>0</v>
      </c>
    </row>
    <row r="79" spans="1:11" hidden="1" x14ac:dyDescent="0.25">
      <c r="A79" s="18"/>
      <c r="B79" s="47"/>
      <c r="C79" s="63" t="s">
        <v>969</v>
      </c>
      <c r="D79" s="47"/>
      <c r="E79" s="142" t="s">
        <v>21</v>
      </c>
      <c r="F79" s="32"/>
      <c r="G79" s="32"/>
      <c r="H79" s="32"/>
      <c r="I79" s="163">
        <v>55</v>
      </c>
      <c r="J79" s="32"/>
      <c r="K79" s="32">
        <f t="shared" si="10"/>
        <v>0</v>
      </c>
    </row>
    <row r="80" spans="1:11" ht="30" hidden="1" x14ac:dyDescent="0.25">
      <c r="A80" s="20"/>
      <c r="B80" s="61"/>
      <c r="C80" s="77" t="s">
        <v>970</v>
      </c>
      <c r="D80" s="61"/>
      <c r="E80" s="146"/>
      <c r="F80" s="30"/>
      <c r="G80" s="30"/>
      <c r="H80" s="30"/>
      <c r="I80" s="165"/>
      <c r="J80" s="30"/>
      <c r="K80" s="30"/>
    </row>
    <row r="81" spans="1:11" ht="60" hidden="1" x14ac:dyDescent="0.25">
      <c r="A81" s="15"/>
      <c r="B81" s="16"/>
      <c r="C81" s="74" t="s">
        <v>971</v>
      </c>
      <c r="D81" s="16"/>
      <c r="E81" s="141" t="s">
        <v>21</v>
      </c>
      <c r="F81" s="29"/>
      <c r="G81" s="29"/>
      <c r="H81" s="29"/>
      <c r="I81" s="166">
        <v>63</v>
      </c>
      <c r="J81" s="29"/>
      <c r="K81" s="29">
        <f t="shared" ref="K81:K84" si="11">G81*I81</f>
        <v>0</v>
      </c>
    </row>
    <row r="82" spans="1:11" hidden="1" x14ac:dyDescent="0.25">
      <c r="A82" s="18"/>
      <c r="B82" s="47"/>
      <c r="C82" s="63" t="s">
        <v>972</v>
      </c>
      <c r="D82" s="47"/>
      <c r="E82" s="142" t="s">
        <v>21</v>
      </c>
      <c r="F82" s="32"/>
      <c r="G82" s="32"/>
      <c r="H82" s="32"/>
      <c r="I82" s="163">
        <v>59</v>
      </c>
      <c r="J82" s="32"/>
      <c r="K82" s="32">
        <f t="shared" si="11"/>
        <v>0</v>
      </c>
    </row>
    <row r="83" spans="1:11" ht="45" hidden="1" x14ac:dyDescent="0.25">
      <c r="A83" s="18"/>
      <c r="B83" s="47"/>
      <c r="C83" s="63" t="s">
        <v>973</v>
      </c>
      <c r="D83" s="47"/>
      <c r="E83" s="60" t="s">
        <v>21</v>
      </c>
      <c r="F83" s="31"/>
      <c r="G83" s="31"/>
      <c r="H83" s="31"/>
      <c r="I83" s="164">
        <v>30</v>
      </c>
      <c r="J83" s="31"/>
      <c r="K83" s="31">
        <f t="shared" si="11"/>
        <v>0</v>
      </c>
    </row>
    <row r="84" spans="1:11" ht="60" hidden="1" x14ac:dyDescent="0.25">
      <c r="A84" s="18"/>
      <c r="B84" s="47"/>
      <c r="C84" s="63" t="s">
        <v>974</v>
      </c>
      <c r="D84" s="47"/>
      <c r="E84" s="60" t="s">
        <v>21</v>
      </c>
      <c r="F84" s="31"/>
      <c r="G84" s="31"/>
      <c r="H84" s="31"/>
      <c r="I84" s="164">
        <v>60</v>
      </c>
      <c r="J84" s="31"/>
      <c r="K84" s="31">
        <f t="shared" si="11"/>
        <v>0</v>
      </c>
    </row>
    <row r="85" spans="1:11" ht="30" hidden="1" x14ac:dyDescent="0.25">
      <c r="A85" s="18"/>
      <c r="B85" s="47"/>
      <c r="C85" s="63" t="s">
        <v>977</v>
      </c>
      <c r="D85" s="47"/>
      <c r="E85" s="60" t="s">
        <v>21</v>
      </c>
      <c r="F85" s="31"/>
      <c r="G85" s="31"/>
      <c r="H85" s="31"/>
      <c r="I85" s="164">
        <v>38</v>
      </c>
      <c r="J85" s="31"/>
      <c r="K85" s="31">
        <f t="shared" ref="K85" si="12">G85*I85</f>
        <v>0</v>
      </c>
    </row>
    <row r="86" spans="1:11" ht="18.75" hidden="1" x14ac:dyDescent="0.25">
      <c r="A86" s="22"/>
      <c r="B86" s="43"/>
      <c r="C86" s="127" t="s">
        <v>695</v>
      </c>
      <c r="D86" s="43"/>
      <c r="E86" s="31"/>
      <c r="F86" s="31"/>
      <c r="G86" s="31"/>
      <c r="H86" s="31"/>
      <c r="I86" s="164"/>
      <c r="J86" s="31"/>
      <c r="K86" s="31"/>
    </row>
    <row r="87" spans="1:11" ht="45" hidden="1" x14ac:dyDescent="0.25">
      <c r="A87" s="22"/>
      <c r="B87" s="43"/>
      <c r="C87" s="41" t="s">
        <v>1209</v>
      </c>
      <c r="D87" s="43"/>
      <c r="E87" s="31" t="s">
        <v>64</v>
      </c>
      <c r="F87" s="31"/>
      <c r="G87" s="31"/>
      <c r="H87" s="31"/>
      <c r="I87" s="164">
        <v>25</v>
      </c>
      <c r="J87" s="31"/>
      <c r="K87" s="32"/>
    </row>
    <row r="88" spans="1:11" ht="45" hidden="1" customHeight="1" x14ac:dyDescent="0.25">
      <c r="A88" s="22" t="s">
        <v>97</v>
      </c>
      <c r="B88" s="43"/>
      <c r="C88" s="23" t="s">
        <v>142</v>
      </c>
      <c r="D88" s="43"/>
      <c r="E88" s="31" t="s">
        <v>64</v>
      </c>
      <c r="F88" s="31"/>
      <c r="G88" s="31"/>
      <c r="H88" s="31"/>
      <c r="I88" s="164">
        <v>150</v>
      </c>
      <c r="J88" s="31"/>
      <c r="K88" s="31">
        <f>G88*I88</f>
        <v>0</v>
      </c>
    </row>
    <row r="89" spans="1:11" ht="75" hidden="1" x14ac:dyDescent="0.25">
      <c r="A89" s="22" t="s">
        <v>172</v>
      </c>
      <c r="B89" s="43"/>
      <c r="C89" s="23" t="s">
        <v>143</v>
      </c>
      <c r="D89" s="43"/>
      <c r="E89" s="31" t="s">
        <v>67</v>
      </c>
      <c r="F89" s="31"/>
      <c r="G89" s="31"/>
      <c r="H89" s="31"/>
      <c r="I89" s="164">
        <v>100</v>
      </c>
      <c r="J89" s="31"/>
      <c r="K89" s="31">
        <f>G89*I89</f>
        <v>0</v>
      </c>
    </row>
    <row r="90" spans="1:11" ht="75" hidden="1" x14ac:dyDescent="0.25">
      <c r="A90" s="22" t="s">
        <v>177</v>
      </c>
      <c r="B90" s="43"/>
      <c r="C90" s="41" t="s">
        <v>148</v>
      </c>
      <c r="D90" s="43"/>
      <c r="E90" s="31" t="s">
        <v>21</v>
      </c>
      <c r="F90" s="31"/>
      <c r="G90" s="31"/>
      <c r="H90" s="31"/>
      <c r="I90" s="164">
        <v>120</v>
      </c>
      <c r="J90" s="31"/>
      <c r="K90" s="31">
        <f>G90*I90</f>
        <v>0</v>
      </c>
    </row>
    <row r="91" spans="1:11" ht="45" hidden="1" x14ac:dyDescent="0.25">
      <c r="A91" s="20" t="s">
        <v>193</v>
      </c>
      <c r="B91" s="61"/>
      <c r="C91" s="21" t="s">
        <v>168</v>
      </c>
      <c r="D91" s="61"/>
      <c r="E91" s="62"/>
      <c r="F91" s="30"/>
      <c r="G91" s="30"/>
      <c r="H91" s="30"/>
      <c r="I91" s="168"/>
      <c r="J91" s="30"/>
      <c r="K91" s="30"/>
    </row>
    <row r="92" spans="1:11" hidden="1" x14ac:dyDescent="0.25">
      <c r="A92" s="15"/>
      <c r="B92" s="16"/>
      <c r="C92" s="17" t="s">
        <v>169</v>
      </c>
      <c r="D92" s="16"/>
      <c r="E92" s="36" t="s">
        <v>67</v>
      </c>
      <c r="F92" s="29"/>
      <c r="G92" s="29"/>
      <c r="H92" s="29"/>
      <c r="I92" s="169"/>
      <c r="J92" s="29"/>
      <c r="K92" s="29">
        <f>G92*I92</f>
        <v>0</v>
      </c>
    </row>
    <row r="93" spans="1:11" hidden="1" x14ac:dyDescent="0.25">
      <c r="A93" s="16"/>
      <c r="B93" s="16"/>
      <c r="C93" s="17" t="s">
        <v>170</v>
      </c>
      <c r="D93" s="16"/>
      <c r="E93" s="36" t="s">
        <v>67</v>
      </c>
      <c r="F93" s="29"/>
      <c r="G93" s="29"/>
      <c r="H93" s="29"/>
      <c r="I93" s="169"/>
      <c r="J93" s="29"/>
      <c r="K93" s="29">
        <f>G93*I93</f>
        <v>0</v>
      </c>
    </row>
    <row r="94" spans="1:11" hidden="1" x14ac:dyDescent="0.25">
      <c r="A94" s="47"/>
      <c r="B94" s="47"/>
      <c r="C94" s="19" t="s">
        <v>171</v>
      </c>
      <c r="D94" s="47"/>
      <c r="E94" s="38" t="s">
        <v>67</v>
      </c>
      <c r="F94" s="32"/>
      <c r="G94" s="32"/>
      <c r="H94" s="32"/>
      <c r="I94" s="170"/>
      <c r="J94" s="32"/>
      <c r="K94" s="32">
        <f>G94*I94</f>
        <v>0</v>
      </c>
    </row>
    <row r="95" spans="1:11" ht="30" hidden="1" x14ac:dyDescent="0.25">
      <c r="A95" s="22" t="s">
        <v>52</v>
      </c>
      <c r="B95" s="43"/>
      <c r="C95" s="23" t="s">
        <v>126</v>
      </c>
      <c r="D95" s="43"/>
      <c r="E95" s="40" t="s">
        <v>67</v>
      </c>
      <c r="F95" s="31"/>
      <c r="G95" s="31"/>
      <c r="H95" s="31"/>
      <c r="I95" s="167">
        <v>50</v>
      </c>
      <c r="J95" s="31"/>
      <c r="K95" s="31">
        <f>G95*I95</f>
        <v>0</v>
      </c>
    </row>
    <row r="96" spans="1:11" ht="45" hidden="1" x14ac:dyDescent="0.25">
      <c r="A96" s="20" t="s">
        <v>55</v>
      </c>
      <c r="B96" s="61"/>
      <c r="C96" s="21" t="s">
        <v>129</v>
      </c>
      <c r="D96" s="61"/>
      <c r="E96" s="62"/>
      <c r="F96" s="30"/>
      <c r="G96" s="30"/>
      <c r="H96" s="30"/>
      <c r="I96" s="168"/>
      <c r="J96" s="30"/>
      <c r="K96" s="30"/>
    </row>
    <row r="97" spans="1:11" hidden="1" x14ac:dyDescent="0.25">
      <c r="A97" s="15"/>
      <c r="B97" s="16"/>
      <c r="C97" s="17" t="s">
        <v>130</v>
      </c>
      <c r="D97" s="16"/>
      <c r="E97" s="36" t="s">
        <v>67</v>
      </c>
      <c r="F97" s="29"/>
      <c r="G97" s="29"/>
      <c r="H97" s="29"/>
      <c r="I97" s="169">
        <v>100</v>
      </c>
      <c r="J97" s="29"/>
      <c r="K97" s="29">
        <f>G97*I97</f>
        <v>0</v>
      </c>
    </row>
    <row r="98" spans="1:11" hidden="1" x14ac:dyDescent="0.25">
      <c r="A98" s="18"/>
      <c r="B98" s="47"/>
      <c r="C98" s="19" t="s">
        <v>131</v>
      </c>
      <c r="D98" s="47"/>
      <c r="E98" s="38" t="s">
        <v>67</v>
      </c>
      <c r="F98" s="32"/>
      <c r="G98" s="32"/>
      <c r="H98" s="32"/>
      <c r="I98" s="170"/>
      <c r="J98" s="32"/>
      <c r="K98" s="32">
        <f>G98*I98</f>
        <v>0</v>
      </c>
    </row>
    <row r="99" spans="1:11" ht="45" hidden="1" x14ac:dyDescent="0.25">
      <c r="A99" s="20" t="s">
        <v>56</v>
      </c>
      <c r="B99" s="61"/>
      <c r="C99" s="21" t="s">
        <v>132</v>
      </c>
      <c r="D99" s="61"/>
      <c r="E99" s="62"/>
      <c r="F99" s="30"/>
      <c r="G99" s="30"/>
      <c r="H99" s="30"/>
      <c r="I99" s="168"/>
      <c r="J99" s="30"/>
      <c r="K99" s="30"/>
    </row>
    <row r="100" spans="1:11" hidden="1" x14ac:dyDescent="0.25">
      <c r="A100" s="15"/>
      <c r="B100" s="16"/>
      <c r="C100" s="17" t="s">
        <v>130</v>
      </c>
      <c r="D100" s="16"/>
      <c r="E100" s="36" t="s">
        <v>67</v>
      </c>
      <c r="F100" s="29"/>
      <c r="G100" s="29"/>
      <c r="H100" s="29"/>
      <c r="I100" s="169">
        <v>150</v>
      </c>
      <c r="J100" s="29"/>
      <c r="K100" s="29">
        <f>G100*I100</f>
        <v>0</v>
      </c>
    </row>
    <row r="101" spans="1:11" hidden="1" x14ac:dyDescent="0.25">
      <c r="A101" s="18"/>
      <c r="B101" s="47"/>
      <c r="C101" s="19" t="s">
        <v>131</v>
      </c>
      <c r="D101" s="47"/>
      <c r="E101" s="38" t="s">
        <v>67</v>
      </c>
      <c r="F101" s="32"/>
      <c r="G101" s="32"/>
      <c r="H101" s="32"/>
      <c r="I101" s="170"/>
      <c r="J101" s="32"/>
      <c r="K101" s="32">
        <f>G101*I101</f>
        <v>0</v>
      </c>
    </row>
    <row r="102" spans="1:11" ht="45" hidden="1" x14ac:dyDescent="0.25">
      <c r="A102" s="18"/>
      <c r="B102" s="47"/>
      <c r="C102" s="19" t="s">
        <v>840</v>
      </c>
      <c r="D102" s="47"/>
      <c r="E102" s="38" t="s">
        <v>67</v>
      </c>
      <c r="F102" s="32"/>
      <c r="G102" s="32"/>
      <c r="H102" s="32"/>
      <c r="I102" s="170">
        <v>210</v>
      </c>
      <c r="J102" s="32"/>
      <c r="K102" s="32">
        <f t="shared" ref="K102:K103" si="13">G102*I102</f>
        <v>0</v>
      </c>
    </row>
    <row r="103" spans="1:11" ht="45" hidden="1" x14ac:dyDescent="0.25">
      <c r="A103" s="18"/>
      <c r="B103" s="47"/>
      <c r="C103" s="19" t="s">
        <v>841</v>
      </c>
      <c r="D103" s="47"/>
      <c r="E103" s="38" t="s">
        <v>67</v>
      </c>
      <c r="F103" s="32"/>
      <c r="G103" s="32"/>
      <c r="H103" s="32"/>
      <c r="I103" s="170">
        <v>55</v>
      </c>
      <c r="J103" s="32"/>
      <c r="K103" s="32">
        <f t="shared" si="13"/>
        <v>0</v>
      </c>
    </row>
    <row r="104" spans="1:11" ht="75" hidden="1" x14ac:dyDescent="0.25">
      <c r="A104" s="18"/>
      <c r="B104" s="47"/>
      <c r="C104" s="19" t="s">
        <v>966</v>
      </c>
      <c r="D104" s="47"/>
      <c r="E104" s="31" t="s">
        <v>21</v>
      </c>
      <c r="F104" s="31"/>
      <c r="G104" s="31"/>
      <c r="H104" s="31"/>
      <c r="I104" s="164">
        <v>170</v>
      </c>
      <c r="J104" s="31"/>
      <c r="K104" s="31">
        <f>G104*I104</f>
        <v>0</v>
      </c>
    </row>
    <row r="105" spans="1:11" hidden="1" x14ac:dyDescent="0.25">
      <c r="A105" s="18"/>
      <c r="B105" s="47"/>
    </row>
    <row r="106" spans="1:11" ht="60" hidden="1" x14ac:dyDescent="0.25">
      <c r="A106" s="18"/>
      <c r="B106" s="47"/>
      <c r="C106" s="19" t="s">
        <v>975</v>
      </c>
      <c r="D106" s="47"/>
      <c r="E106" s="38" t="s">
        <v>67</v>
      </c>
      <c r="F106" s="32"/>
      <c r="G106" s="32"/>
      <c r="H106" s="32"/>
      <c r="I106" s="170">
        <v>95</v>
      </c>
      <c r="J106" s="32"/>
      <c r="K106" s="32">
        <f>G106*I106</f>
        <v>0</v>
      </c>
    </row>
    <row r="107" spans="1:11" ht="30" hidden="1" x14ac:dyDescent="0.25">
      <c r="A107" s="18"/>
      <c r="B107" s="47"/>
      <c r="C107" s="19" t="s">
        <v>976</v>
      </c>
      <c r="D107" s="47"/>
      <c r="E107" s="38" t="s">
        <v>67</v>
      </c>
      <c r="F107" s="32"/>
      <c r="G107" s="32"/>
      <c r="H107" s="32"/>
      <c r="I107" s="170">
        <v>100</v>
      </c>
      <c r="J107" s="32"/>
      <c r="K107" s="32">
        <f>G107*I107</f>
        <v>0</v>
      </c>
    </row>
    <row r="108" spans="1:11" ht="18.75" hidden="1" x14ac:dyDescent="0.3">
      <c r="A108" s="22"/>
      <c r="B108" s="43"/>
      <c r="C108" s="128" t="s">
        <v>692</v>
      </c>
      <c r="D108" s="43"/>
      <c r="E108" s="31"/>
      <c r="F108" s="31"/>
      <c r="G108" s="31"/>
      <c r="H108" s="31"/>
      <c r="I108" s="164"/>
      <c r="J108" s="31"/>
      <c r="K108" s="31"/>
    </row>
    <row r="109" spans="1:11" ht="30" hidden="1" x14ac:dyDescent="0.25">
      <c r="A109" s="22" t="s">
        <v>53</v>
      </c>
      <c r="B109" s="43"/>
      <c r="C109" s="23" t="s">
        <v>127</v>
      </c>
      <c r="D109" s="43"/>
      <c r="E109" s="40" t="s">
        <v>35</v>
      </c>
      <c r="F109" s="31"/>
      <c r="G109" s="31"/>
      <c r="H109" s="31"/>
      <c r="I109" s="167">
        <v>850</v>
      </c>
      <c r="J109" s="31"/>
      <c r="K109" s="31">
        <f t="shared" ref="K109:K124" si="14">G109*I109</f>
        <v>0</v>
      </c>
    </row>
    <row r="110" spans="1:11" ht="45" hidden="1" x14ac:dyDescent="0.25">
      <c r="A110" s="18" t="s">
        <v>597</v>
      </c>
      <c r="B110" s="47"/>
      <c r="C110" s="19" t="s">
        <v>1146</v>
      </c>
      <c r="D110" s="47"/>
      <c r="E110" s="38" t="s">
        <v>21</v>
      </c>
      <c r="F110" s="32"/>
      <c r="G110" s="32"/>
      <c r="H110" s="32"/>
      <c r="I110" s="170">
        <v>180</v>
      </c>
      <c r="J110" s="32"/>
      <c r="K110" s="32">
        <f t="shared" si="14"/>
        <v>0</v>
      </c>
    </row>
    <row r="111" spans="1:11" ht="60" hidden="1" x14ac:dyDescent="0.25">
      <c r="A111" s="22" t="s">
        <v>54</v>
      </c>
      <c r="B111" s="43"/>
      <c r="C111" s="23" t="s">
        <v>128</v>
      </c>
      <c r="D111" s="43"/>
      <c r="E111" s="40" t="s">
        <v>64</v>
      </c>
      <c r="F111" s="31"/>
      <c r="G111" s="31"/>
      <c r="H111" s="31"/>
      <c r="I111" s="167">
        <v>750</v>
      </c>
      <c r="J111" s="31"/>
      <c r="K111" s="31">
        <f t="shared" si="14"/>
        <v>0</v>
      </c>
    </row>
    <row r="112" spans="1:11" ht="30" hidden="1" x14ac:dyDescent="0.25">
      <c r="A112" s="22" t="s">
        <v>178</v>
      </c>
      <c r="B112" s="43"/>
      <c r="C112" s="23" t="s">
        <v>149</v>
      </c>
      <c r="D112" s="43"/>
      <c r="E112" s="40" t="s">
        <v>35</v>
      </c>
      <c r="F112" s="31"/>
      <c r="G112" s="31"/>
      <c r="H112" s="31"/>
      <c r="I112" s="167">
        <v>810</v>
      </c>
      <c r="J112" s="31"/>
      <c r="K112" s="31">
        <f t="shared" si="14"/>
        <v>0</v>
      </c>
    </row>
    <row r="113" spans="1:11" ht="30" hidden="1" x14ac:dyDescent="0.25">
      <c r="A113" s="22" t="s">
        <v>179</v>
      </c>
      <c r="B113" s="43"/>
      <c r="C113" s="23" t="s">
        <v>150</v>
      </c>
      <c r="D113" s="43"/>
      <c r="E113" s="40" t="s">
        <v>35</v>
      </c>
      <c r="F113" s="31"/>
      <c r="G113" s="31"/>
      <c r="H113" s="31"/>
      <c r="I113" s="167">
        <v>640</v>
      </c>
      <c r="J113" s="31"/>
      <c r="K113" s="31">
        <f t="shared" si="14"/>
        <v>0</v>
      </c>
    </row>
    <row r="114" spans="1:11" ht="30" hidden="1" x14ac:dyDescent="0.25">
      <c r="A114" s="22" t="s">
        <v>180</v>
      </c>
      <c r="B114" s="43"/>
      <c r="C114" s="23" t="s">
        <v>151</v>
      </c>
      <c r="D114" s="43"/>
      <c r="E114" s="40" t="s">
        <v>35</v>
      </c>
      <c r="F114" s="31"/>
      <c r="G114" s="31"/>
      <c r="H114" s="31"/>
      <c r="I114" s="167">
        <v>1400</v>
      </c>
      <c r="J114" s="31"/>
      <c r="K114" s="31">
        <f t="shared" si="14"/>
        <v>0</v>
      </c>
    </row>
    <row r="115" spans="1:11" ht="30" hidden="1" x14ac:dyDescent="0.25">
      <c r="A115" s="22" t="s">
        <v>181</v>
      </c>
      <c r="B115" s="43"/>
      <c r="C115" s="23" t="s">
        <v>152</v>
      </c>
      <c r="D115" s="43"/>
      <c r="E115" s="40" t="s">
        <v>35</v>
      </c>
      <c r="F115" s="31"/>
      <c r="G115" s="31"/>
      <c r="H115" s="31"/>
      <c r="I115" s="167">
        <v>750</v>
      </c>
      <c r="J115" s="31"/>
      <c r="K115" s="31">
        <f t="shared" si="14"/>
        <v>0</v>
      </c>
    </row>
    <row r="116" spans="1:11" ht="30" hidden="1" x14ac:dyDescent="0.25">
      <c r="A116" s="22" t="s">
        <v>182</v>
      </c>
      <c r="B116" s="43"/>
      <c r="C116" s="23" t="s">
        <v>153</v>
      </c>
      <c r="D116" s="43"/>
      <c r="E116" s="40" t="s">
        <v>21</v>
      </c>
      <c r="F116" s="31"/>
      <c r="G116" s="31"/>
      <c r="H116" s="31"/>
      <c r="I116" s="167">
        <v>320</v>
      </c>
      <c r="J116" s="31"/>
      <c r="K116" s="31">
        <f t="shared" si="14"/>
        <v>0</v>
      </c>
    </row>
    <row r="117" spans="1:11" ht="30" hidden="1" x14ac:dyDescent="0.25">
      <c r="A117" s="22" t="s">
        <v>183</v>
      </c>
      <c r="B117" s="43"/>
      <c r="C117" s="23" t="s">
        <v>154</v>
      </c>
      <c r="D117" s="43"/>
      <c r="E117" s="40" t="s">
        <v>21</v>
      </c>
      <c r="F117" s="31"/>
      <c r="G117" s="31"/>
      <c r="H117" s="31"/>
      <c r="I117" s="167">
        <v>180</v>
      </c>
      <c r="J117" s="31"/>
      <c r="K117" s="31">
        <f t="shared" si="14"/>
        <v>0</v>
      </c>
    </row>
    <row r="118" spans="1:11" ht="30" hidden="1" x14ac:dyDescent="0.25">
      <c r="A118" s="22" t="s">
        <v>184</v>
      </c>
      <c r="B118" s="43"/>
      <c r="C118" s="23" t="s">
        <v>155</v>
      </c>
      <c r="D118" s="43"/>
      <c r="E118" s="40" t="s">
        <v>21</v>
      </c>
      <c r="F118" s="31"/>
      <c r="G118" s="31"/>
      <c r="H118" s="31"/>
      <c r="I118" s="167">
        <v>450</v>
      </c>
      <c r="J118" s="31"/>
      <c r="K118" s="31">
        <f t="shared" si="14"/>
        <v>0</v>
      </c>
    </row>
    <row r="119" spans="1:11" ht="30" hidden="1" x14ac:dyDescent="0.25">
      <c r="A119" s="22" t="s">
        <v>185</v>
      </c>
      <c r="B119" s="43"/>
      <c r="C119" s="23" t="s">
        <v>156</v>
      </c>
      <c r="D119" s="43"/>
      <c r="E119" s="40" t="s">
        <v>21</v>
      </c>
      <c r="F119" s="31"/>
      <c r="G119" s="31"/>
      <c r="H119" s="31"/>
      <c r="I119" s="167">
        <v>190</v>
      </c>
      <c r="J119" s="31"/>
      <c r="K119" s="31">
        <f t="shared" si="14"/>
        <v>0</v>
      </c>
    </row>
    <row r="120" spans="1:11" ht="30" hidden="1" x14ac:dyDescent="0.25">
      <c r="A120" s="22" t="s">
        <v>186</v>
      </c>
      <c r="B120" s="43"/>
      <c r="C120" s="23" t="s">
        <v>157</v>
      </c>
      <c r="D120" s="43"/>
      <c r="E120" s="40" t="s">
        <v>21</v>
      </c>
      <c r="F120" s="31"/>
      <c r="G120" s="31"/>
      <c r="H120" s="31"/>
      <c r="I120" s="167">
        <v>210</v>
      </c>
      <c r="J120" s="31"/>
      <c r="K120" s="31">
        <f t="shared" si="14"/>
        <v>0</v>
      </c>
    </row>
    <row r="121" spans="1:11" ht="60" hidden="1" x14ac:dyDescent="0.25">
      <c r="A121" s="20"/>
      <c r="B121" s="61"/>
      <c r="C121" s="21" t="s">
        <v>775</v>
      </c>
      <c r="D121" s="61"/>
      <c r="E121" s="62"/>
      <c r="F121" s="30"/>
      <c r="G121" s="30"/>
      <c r="H121" s="30"/>
      <c r="I121" s="168"/>
      <c r="J121" s="30"/>
      <c r="K121" s="30"/>
    </row>
    <row r="122" spans="1:11" hidden="1" x14ac:dyDescent="0.25">
      <c r="A122" s="15"/>
      <c r="B122" s="16"/>
      <c r="C122" s="17" t="s">
        <v>756</v>
      </c>
      <c r="D122" s="16"/>
      <c r="E122" s="36" t="s">
        <v>35</v>
      </c>
      <c r="F122" s="29"/>
      <c r="G122" s="29"/>
      <c r="H122" s="29"/>
      <c r="I122" s="135">
        <v>880</v>
      </c>
      <c r="J122" s="29"/>
      <c r="K122" s="29">
        <f t="shared" si="14"/>
        <v>0</v>
      </c>
    </row>
    <row r="123" spans="1:11" hidden="1" x14ac:dyDescent="0.25">
      <c r="A123" s="15"/>
      <c r="B123" s="16"/>
      <c r="C123" s="17" t="s">
        <v>757</v>
      </c>
      <c r="D123" s="16"/>
      <c r="E123" s="36" t="s">
        <v>35</v>
      </c>
      <c r="F123" s="29"/>
      <c r="G123" s="29"/>
      <c r="H123" s="29"/>
      <c r="I123" s="135">
        <v>790</v>
      </c>
      <c r="J123" s="29"/>
      <c r="K123" s="29">
        <f t="shared" si="14"/>
        <v>0</v>
      </c>
    </row>
    <row r="124" spans="1:11" hidden="1" x14ac:dyDescent="0.25">
      <c r="A124" s="18"/>
      <c r="B124" s="47"/>
      <c r="C124" s="19" t="s">
        <v>758</v>
      </c>
      <c r="D124" s="47"/>
      <c r="E124" s="38" t="s">
        <v>35</v>
      </c>
      <c r="F124" s="32"/>
      <c r="G124" s="32"/>
      <c r="H124" s="32"/>
      <c r="I124" s="140">
        <v>620</v>
      </c>
      <c r="J124" s="32"/>
      <c r="K124" s="32">
        <f t="shared" si="14"/>
        <v>0</v>
      </c>
    </row>
    <row r="125" spans="1:11" hidden="1" x14ac:dyDescent="0.25">
      <c r="A125" s="15"/>
      <c r="B125" s="16"/>
      <c r="C125" s="17" t="s">
        <v>780</v>
      </c>
      <c r="D125" s="16"/>
      <c r="E125" s="38" t="s">
        <v>35</v>
      </c>
      <c r="F125" s="29"/>
      <c r="G125" s="29"/>
      <c r="H125" s="29"/>
      <c r="I125" s="135">
        <v>910</v>
      </c>
      <c r="J125" s="29"/>
      <c r="K125" s="32">
        <f t="shared" ref="K125" si="15">G125*I125</f>
        <v>0</v>
      </c>
    </row>
    <row r="126" spans="1:11" ht="60" hidden="1" x14ac:dyDescent="0.25">
      <c r="A126" s="20"/>
      <c r="B126" s="61"/>
      <c r="C126" s="21" t="s">
        <v>834</v>
      </c>
      <c r="D126" s="61"/>
      <c r="E126" s="62"/>
      <c r="F126" s="30"/>
      <c r="G126" s="30"/>
      <c r="H126" s="30"/>
      <c r="I126" s="168"/>
      <c r="J126" s="30"/>
      <c r="K126" s="30"/>
    </row>
    <row r="127" spans="1:11" hidden="1" x14ac:dyDescent="0.25">
      <c r="A127" s="15"/>
      <c r="B127" s="16"/>
      <c r="C127" s="17" t="s">
        <v>756</v>
      </c>
      <c r="D127" s="16"/>
      <c r="E127" s="36" t="s">
        <v>35</v>
      </c>
      <c r="F127" s="29"/>
      <c r="G127" s="29"/>
      <c r="H127" s="29"/>
      <c r="I127" s="169">
        <v>920</v>
      </c>
      <c r="J127" s="29"/>
      <c r="K127" s="29">
        <f t="shared" ref="K127:K129" si="16">G127*I127</f>
        <v>0</v>
      </c>
    </row>
    <row r="128" spans="1:11" hidden="1" x14ac:dyDescent="0.25">
      <c r="A128" s="15"/>
      <c r="B128" s="16"/>
      <c r="C128" s="17" t="s">
        <v>757</v>
      </c>
      <c r="D128" s="16"/>
      <c r="E128" s="36" t="s">
        <v>35</v>
      </c>
      <c r="F128" s="29"/>
      <c r="G128" s="29"/>
      <c r="H128" s="29"/>
      <c r="I128" s="169">
        <v>810</v>
      </c>
      <c r="J128" s="29"/>
      <c r="K128" s="29">
        <f t="shared" si="16"/>
        <v>0</v>
      </c>
    </row>
    <row r="129" spans="1:11" hidden="1" x14ac:dyDescent="0.25">
      <c r="A129" s="18"/>
      <c r="B129" s="47"/>
      <c r="C129" s="19" t="s">
        <v>758</v>
      </c>
      <c r="D129" s="47"/>
      <c r="E129" s="38" t="s">
        <v>35</v>
      </c>
      <c r="F129" s="32"/>
      <c r="G129" s="32"/>
      <c r="H129" s="32"/>
      <c r="I129" s="170">
        <v>660</v>
      </c>
      <c r="J129" s="32"/>
      <c r="K129" s="32">
        <f t="shared" si="16"/>
        <v>0</v>
      </c>
    </row>
    <row r="130" spans="1:11" ht="45" hidden="1" x14ac:dyDescent="0.25">
      <c r="A130" s="22"/>
      <c r="B130" s="43"/>
      <c r="C130" s="23" t="s">
        <v>835</v>
      </c>
      <c r="D130" s="43"/>
      <c r="E130" s="40" t="s">
        <v>35</v>
      </c>
      <c r="F130" s="31"/>
      <c r="G130" s="31"/>
      <c r="H130" s="31"/>
      <c r="I130" s="167">
        <v>1100</v>
      </c>
      <c r="J130" s="31"/>
      <c r="K130" s="31">
        <f t="shared" ref="K130:K131" si="17">G130*I130</f>
        <v>0</v>
      </c>
    </row>
    <row r="131" spans="1:11" ht="45" hidden="1" x14ac:dyDescent="0.25">
      <c r="A131" s="22"/>
      <c r="B131" s="43"/>
      <c r="C131" s="23" t="s">
        <v>836</v>
      </c>
      <c r="D131" s="43"/>
      <c r="E131" s="40" t="s">
        <v>35</v>
      </c>
      <c r="F131" s="31"/>
      <c r="G131" s="31"/>
      <c r="H131" s="31"/>
      <c r="I131" s="167">
        <v>1700</v>
      </c>
      <c r="J131" s="31"/>
      <c r="K131" s="31">
        <f t="shared" si="17"/>
        <v>0</v>
      </c>
    </row>
    <row r="132" spans="1:11" ht="105" hidden="1" x14ac:dyDescent="0.25">
      <c r="A132" s="18"/>
      <c r="B132" s="47"/>
      <c r="C132" s="19" t="s">
        <v>837</v>
      </c>
      <c r="D132" s="47"/>
      <c r="E132" s="38" t="s">
        <v>64</v>
      </c>
      <c r="F132" s="32"/>
      <c r="G132" s="32"/>
      <c r="H132" s="32"/>
      <c r="I132" s="170">
        <v>650</v>
      </c>
      <c r="J132" s="32"/>
      <c r="K132" s="32">
        <f t="shared" ref="K132" si="18">G132*I132</f>
        <v>0</v>
      </c>
    </row>
    <row r="133" spans="1:11" ht="30" hidden="1" x14ac:dyDescent="0.25">
      <c r="A133" s="20"/>
      <c r="B133" s="61"/>
      <c r="C133" s="21" t="s">
        <v>959</v>
      </c>
      <c r="D133" s="61"/>
      <c r="E133" s="62"/>
      <c r="F133" s="30"/>
      <c r="G133" s="30"/>
      <c r="H133" s="30"/>
      <c r="I133" s="168"/>
      <c r="J133" s="30"/>
      <c r="K133" s="30"/>
    </row>
    <row r="134" spans="1:11" hidden="1" x14ac:dyDescent="0.25">
      <c r="A134" s="15"/>
      <c r="B134" s="16"/>
      <c r="C134" s="17" t="s">
        <v>960</v>
      </c>
      <c r="D134" s="16"/>
      <c r="E134" s="36" t="s">
        <v>21</v>
      </c>
      <c r="F134" s="29"/>
      <c r="G134" s="29"/>
      <c r="H134" s="29"/>
      <c r="I134" s="169">
        <v>143</v>
      </c>
      <c r="J134" s="29"/>
      <c r="K134" s="29">
        <f t="shared" ref="K134:K135" si="19">G134*I134</f>
        <v>0</v>
      </c>
    </row>
    <row r="135" spans="1:11" hidden="1" x14ac:dyDescent="0.25">
      <c r="A135" s="18"/>
      <c r="B135" s="47"/>
      <c r="C135" s="19" t="s">
        <v>961</v>
      </c>
      <c r="D135" s="47"/>
      <c r="E135" s="38" t="s">
        <v>21</v>
      </c>
      <c r="F135" s="32"/>
      <c r="G135" s="32"/>
      <c r="H135" s="32"/>
      <c r="I135" s="170">
        <v>120</v>
      </c>
      <c r="J135" s="32"/>
      <c r="K135" s="32">
        <f t="shared" si="19"/>
        <v>0</v>
      </c>
    </row>
    <row r="136" spans="1:11" ht="30" hidden="1" x14ac:dyDescent="0.25">
      <c r="A136" s="20"/>
      <c r="B136" s="61"/>
      <c r="C136" s="21" t="s">
        <v>962</v>
      </c>
      <c r="D136" s="61"/>
      <c r="E136" s="62"/>
      <c r="F136" s="30"/>
      <c r="G136" s="30"/>
      <c r="H136" s="30"/>
      <c r="I136" s="168"/>
      <c r="J136" s="30"/>
      <c r="K136" s="30"/>
    </row>
    <row r="137" spans="1:11" hidden="1" x14ac:dyDescent="0.25">
      <c r="A137" s="15"/>
      <c r="B137" s="16"/>
      <c r="C137" s="17" t="s">
        <v>960</v>
      </c>
      <c r="D137" s="16"/>
      <c r="E137" s="36" t="s">
        <v>21</v>
      </c>
      <c r="F137" s="29"/>
      <c r="G137" s="29"/>
      <c r="H137" s="29"/>
      <c r="I137" s="169">
        <v>180</v>
      </c>
      <c r="J137" s="29"/>
      <c r="K137" s="29">
        <f t="shared" ref="K137:K138" si="20">G137*I137</f>
        <v>0</v>
      </c>
    </row>
    <row r="138" spans="1:11" hidden="1" x14ac:dyDescent="0.25">
      <c r="A138" s="18"/>
      <c r="B138" s="47"/>
      <c r="C138" s="19" t="s">
        <v>961</v>
      </c>
      <c r="D138" s="47"/>
      <c r="E138" s="38" t="s">
        <v>21</v>
      </c>
      <c r="F138" s="32"/>
      <c r="G138" s="32"/>
      <c r="H138" s="32"/>
      <c r="I138" s="170">
        <v>155</v>
      </c>
      <c r="J138" s="32"/>
      <c r="K138" s="32">
        <f t="shared" si="20"/>
        <v>0</v>
      </c>
    </row>
    <row r="139" spans="1:11" ht="30" hidden="1" x14ac:dyDescent="0.25">
      <c r="A139" s="20"/>
      <c r="B139" s="61"/>
      <c r="C139" s="21" t="s">
        <v>963</v>
      </c>
      <c r="D139" s="61"/>
      <c r="E139" s="40" t="s">
        <v>21</v>
      </c>
      <c r="F139" s="31"/>
      <c r="G139" s="31"/>
      <c r="H139" s="31"/>
      <c r="I139" s="167">
        <v>110</v>
      </c>
      <c r="J139" s="31"/>
      <c r="K139" s="31">
        <f t="shared" ref="K139:K141" si="21">G139*I139</f>
        <v>0</v>
      </c>
    </row>
    <row r="140" spans="1:11" ht="30" hidden="1" x14ac:dyDescent="0.25">
      <c r="A140" s="20"/>
      <c r="B140" s="61"/>
      <c r="C140" s="21" t="s">
        <v>964</v>
      </c>
      <c r="D140" s="61"/>
      <c r="E140" s="40" t="s">
        <v>21</v>
      </c>
      <c r="F140" s="31"/>
      <c r="G140" s="31"/>
      <c r="H140" s="31"/>
      <c r="I140" s="167">
        <v>130</v>
      </c>
      <c r="J140" s="31"/>
      <c r="K140" s="31">
        <f t="shared" si="21"/>
        <v>0</v>
      </c>
    </row>
    <row r="141" spans="1:11" ht="30" hidden="1" x14ac:dyDescent="0.25">
      <c r="A141" s="20"/>
      <c r="B141" s="61"/>
      <c r="C141" s="21" t="s">
        <v>965</v>
      </c>
      <c r="D141" s="61"/>
      <c r="E141" s="40" t="s">
        <v>21</v>
      </c>
      <c r="F141" s="31"/>
      <c r="G141" s="31"/>
      <c r="H141" s="31"/>
      <c r="I141" s="167">
        <v>150</v>
      </c>
      <c r="J141" s="31"/>
      <c r="K141" s="31">
        <f t="shared" si="21"/>
        <v>0</v>
      </c>
    </row>
    <row r="142" spans="1:11" ht="60" hidden="1" x14ac:dyDescent="0.25">
      <c r="A142" s="22"/>
      <c r="B142" s="43"/>
      <c r="C142" s="19" t="s">
        <v>1312</v>
      </c>
      <c r="D142" s="47"/>
      <c r="E142" s="38" t="s">
        <v>67</v>
      </c>
      <c r="F142" s="32"/>
      <c r="G142" s="32"/>
      <c r="H142" s="32"/>
      <c r="I142" s="170">
        <v>400</v>
      </c>
      <c r="J142" s="32"/>
      <c r="K142" s="32">
        <f>G142*I142</f>
        <v>0</v>
      </c>
    </row>
    <row r="143" spans="1:11" ht="18.75" hidden="1" x14ac:dyDescent="0.25">
      <c r="A143" s="20"/>
      <c r="B143" s="61"/>
      <c r="C143" s="122" t="s">
        <v>694</v>
      </c>
      <c r="D143" s="61"/>
      <c r="E143" s="62"/>
      <c r="F143" s="30"/>
      <c r="G143" s="30"/>
      <c r="H143" s="30"/>
      <c r="I143" s="168"/>
      <c r="J143" s="30"/>
      <c r="K143" s="30"/>
    </row>
    <row r="144" spans="1:11" ht="60" hidden="1" x14ac:dyDescent="0.25">
      <c r="A144" s="22" t="s">
        <v>173</v>
      </c>
      <c r="B144" s="43"/>
      <c r="C144" s="23" t="s">
        <v>144</v>
      </c>
      <c r="D144" s="43"/>
      <c r="E144" s="31" t="s">
        <v>64</v>
      </c>
      <c r="F144" s="31"/>
      <c r="G144" s="31"/>
      <c r="H144" s="31"/>
      <c r="I144" s="164">
        <v>100</v>
      </c>
      <c r="J144" s="31"/>
      <c r="K144" s="31">
        <f t="shared" ref="K144:K148" si="22">G144*I144</f>
        <v>0</v>
      </c>
    </row>
    <row r="145" spans="1:11" ht="154.5" hidden="1" customHeight="1" x14ac:dyDescent="0.25">
      <c r="A145" s="22" t="s">
        <v>22</v>
      </c>
      <c r="B145" s="43"/>
      <c r="C145" s="23" t="s">
        <v>1297</v>
      </c>
      <c r="D145" s="43"/>
      <c r="E145" s="31" t="s">
        <v>21</v>
      </c>
      <c r="F145" s="31"/>
      <c r="G145" s="113"/>
      <c r="H145" s="31"/>
      <c r="I145" s="164">
        <v>90</v>
      </c>
      <c r="J145" s="31"/>
      <c r="K145" s="31">
        <f t="shared" si="22"/>
        <v>0</v>
      </c>
    </row>
    <row r="146" spans="1:11" ht="75" hidden="1" customHeight="1" x14ac:dyDescent="0.25">
      <c r="A146" s="22" t="s">
        <v>58</v>
      </c>
      <c r="B146" s="43"/>
      <c r="C146" s="23" t="s">
        <v>485</v>
      </c>
      <c r="D146" s="43"/>
      <c r="E146" s="31" t="s">
        <v>21</v>
      </c>
      <c r="F146" s="31"/>
      <c r="G146" s="31"/>
      <c r="H146" s="31"/>
      <c r="I146" s="164">
        <v>250</v>
      </c>
      <c r="J146" s="31"/>
      <c r="K146" s="31">
        <f t="shared" si="22"/>
        <v>0</v>
      </c>
    </row>
    <row r="147" spans="1:11" ht="75" hidden="1" x14ac:dyDescent="0.25">
      <c r="A147" s="22" t="s">
        <v>77</v>
      </c>
      <c r="B147" s="43"/>
      <c r="C147" s="23" t="s">
        <v>486</v>
      </c>
      <c r="D147" s="43"/>
      <c r="E147" s="31" t="s">
        <v>21</v>
      </c>
      <c r="F147" s="31"/>
      <c r="G147" s="31"/>
      <c r="H147" s="31"/>
      <c r="I147" s="164">
        <v>80</v>
      </c>
      <c r="J147" s="31">
        <v>150</v>
      </c>
      <c r="K147" s="31">
        <f t="shared" si="22"/>
        <v>0</v>
      </c>
    </row>
    <row r="148" spans="1:11" ht="165" hidden="1" x14ac:dyDescent="0.25">
      <c r="A148" s="22" t="s">
        <v>191</v>
      </c>
      <c r="B148" s="43"/>
      <c r="C148" s="23" t="s">
        <v>162</v>
      </c>
      <c r="D148" s="43"/>
      <c r="E148" s="40" t="s">
        <v>21</v>
      </c>
      <c r="F148" s="31"/>
      <c r="G148" s="31"/>
      <c r="H148" s="31"/>
      <c r="I148" s="167"/>
      <c r="J148" s="31"/>
      <c r="K148" s="31">
        <f t="shared" si="22"/>
        <v>0</v>
      </c>
    </row>
    <row r="149" spans="1:11" ht="180" hidden="1" x14ac:dyDescent="0.25">
      <c r="A149" s="20" t="s">
        <v>369</v>
      </c>
      <c r="B149" s="61"/>
      <c r="C149" s="21" t="s">
        <v>366</v>
      </c>
      <c r="D149" s="61"/>
      <c r="E149" s="62"/>
      <c r="F149" s="30"/>
      <c r="G149" s="30"/>
      <c r="H149" s="30"/>
      <c r="I149" s="168"/>
      <c r="J149" s="30"/>
      <c r="K149" s="30"/>
    </row>
    <row r="150" spans="1:11" hidden="1" x14ac:dyDescent="0.25">
      <c r="A150" s="16"/>
      <c r="B150" s="16"/>
      <c r="C150" s="17" t="s">
        <v>367</v>
      </c>
      <c r="D150" s="16"/>
      <c r="E150" s="36" t="s">
        <v>21</v>
      </c>
      <c r="F150" s="29"/>
      <c r="G150" s="29"/>
      <c r="H150" s="29"/>
      <c r="I150" s="169">
        <v>330</v>
      </c>
      <c r="J150" s="29"/>
      <c r="K150" s="29">
        <f>G150*I150</f>
        <v>0</v>
      </c>
    </row>
    <row r="151" spans="1:11" hidden="1" x14ac:dyDescent="0.25">
      <c r="A151" s="47"/>
      <c r="B151" s="47"/>
      <c r="C151" s="19" t="s">
        <v>368</v>
      </c>
      <c r="D151" s="47"/>
      <c r="E151" s="38" t="s">
        <v>21</v>
      </c>
      <c r="F151" s="32"/>
      <c r="G151" s="32"/>
      <c r="H151" s="32"/>
      <c r="I151" s="170">
        <v>250</v>
      </c>
      <c r="J151" s="32"/>
      <c r="K151" s="32">
        <f>G151*I151</f>
        <v>0</v>
      </c>
    </row>
    <row r="152" spans="1:11" ht="45" hidden="1" x14ac:dyDescent="0.25">
      <c r="A152" s="16"/>
      <c r="B152" s="16"/>
      <c r="C152" s="17" t="s">
        <v>781</v>
      </c>
      <c r="D152" s="16"/>
      <c r="E152" s="38" t="s">
        <v>21</v>
      </c>
      <c r="F152" s="32"/>
      <c r="G152" s="32"/>
      <c r="H152" s="32"/>
      <c r="I152" s="170">
        <v>300</v>
      </c>
      <c r="J152" s="32"/>
      <c r="K152" s="32">
        <f>G152*I152</f>
        <v>0</v>
      </c>
    </row>
    <row r="153" spans="1:11" ht="75" hidden="1" x14ac:dyDescent="0.25">
      <c r="A153" s="20"/>
      <c r="B153" s="61"/>
      <c r="C153" s="21" t="s">
        <v>1081</v>
      </c>
      <c r="D153" s="61"/>
      <c r="E153" s="38" t="s">
        <v>21</v>
      </c>
      <c r="F153" s="32"/>
      <c r="G153" s="32"/>
      <c r="H153" s="32"/>
      <c r="I153" s="170">
        <v>72</v>
      </c>
      <c r="J153" s="32"/>
      <c r="K153" s="32">
        <f t="shared" ref="K153:K157" si="23">G153*I153</f>
        <v>0</v>
      </c>
    </row>
    <row r="154" spans="1:11" ht="30" hidden="1" x14ac:dyDescent="0.25">
      <c r="A154" s="20"/>
      <c r="B154" s="61"/>
      <c r="C154" s="21" t="s">
        <v>1082</v>
      </c>
      <c r="D154" s="61"/>
      <c r="E154" s="38" t="s">
        <v>21</v>
      </c>
      <c r="F154" s="32"/>
      <c r="G154" s="32"/>
      <c r="H154" s="32"/>
      <c r="I154" s="170">
        <v>20</v>
      </c>
      <c r="J154" s="32"/>
      <c r="K154" s="32">
        <f t="shared" si="23"/>
        <v>0</v>
      </c>
    </row>
    <row r="155" spans="1:11" ht="45" hidden="1" x14ac:dyDescent="0.25">
      <c r="A155" s="20"/>
      <c r="B155" s="61"/>
      <c r="C155" s="21" t="s">
        <v>1083</v>
      </c>
      <c r="D155" s="61"/>
      <c r="E155" s="38" t="s">
        <v>21</v>
      </c>
      <c r="F155" s="32"/>
      <c r="G155" s="32"/>
      <c r="H155" s="32"/>
      <c r="I155" s="170">
        <v>60</v>
      </c>
      <c r="J155" s="32"/>
      <c r="K155" s="32">
        <f t="shared" si="23"/>
        <v>0</v>
      </c>
    </row>
    <row r="156" spans="1:11" ht="60" hidden="1" x14ac:dyDescent="0.25">
      <c r="A156" s="20"/>
      <c r="B156" s="61"/>
      <c r="C156" s="21" t="s">
        <v>1084</v>
      </c>
      <c r="D156" s="61"/>
      <c r="E156" s="38" t="s">
        <v>21</v>
      </c>
      <c r="F156" s="32"/>
      <c r="G156" s="32"/>
      <c r="H156" s="32"/>
      <c r="I156" s="170">
        <v>154</v>
      </c>
      <c r="J156" s="32"/>
      <c r="K156" s="32">
        <f t="shared" si="23"/>
        <v>0</v>
      </c>
    </row>
    <row r="157" spans="1:11" ht="30" hidden="1" customHeight="1" x14ac:dyDescent="0.25">
      <c r="A157" s="20"/>
      <c r="B157" s="61"/>
      <c r="C157" s="21" t="s">
        <v>1085</v>
      </c>
      <c r="D157" s="61"/>
      <c r="E157" s="38" t="s">
        <v>21</v>
      </c>
      <c r="F157" s="32"/>
      <c r="G157" s="32"/>
      <c r="H157" s="32"/>
      <c r="I157" s="170">
        <v>140</v>
      </c>
      <c r="J157" s="32"/>
      <c r="K157" s="32">
        <f t="shared" si="23"/>
        <v>0</v>
      </c>
    </row>
    <row r="158" spans="1:11" ht="30" hidden="1" customHeight="1" x14ac:dyDescent="0.25">
      <c r="A158" s="20"/>
      <c r="B158" s="61"/>
      <c r="C158" s="21"/>
      <c r="D158" s="61"/>
      <c r="E158" s="36"/>
      <c r="F158" s="29"/>
      <c r="G158" s="29"/>
      <c r="H158" s="29"/>
      <c r="I158" s="169"/>
      <c r="J158" s="29"/>
      <c r="K158" s="29"/>
    </row>
    <row r="159" spans="1:11" ht="21" hidden="1" customHeight="1" x14ac:dyDescent="0.25">
      <c r="A159" s="20"/>
      <c r="B159" s="61"/>
      <c r="C159" s="21"/>
      <c r="D159" s="61"/>
      <c r="E159" s="36"/>
      <c r="F159" s="29"/>
      <c r="G159" s="29"/>
      <c r="H159" s="29"/>
      <c r="I159" s="169"/>
      <c r="J159" s="29"/>
      <c r="K159" s="29"/>
    </row>
    <row r="160" spans="1:11" hidden="1" x14ac:dyDescent="0.25">
      <c r="A160" s="20"/>
      <c r="B160" s="61"/>
      <c r="C160" s="21" t="s">
        <v>1086</v>
      </c>
      <c r="D160" s="61"/>
      <c r="E160" s="62"/>
      <c r="F160" s="30"/>
      <c r="G160" s="30"/>
      <c r="H160" s="30"/>
      <c r="I160" s="168"/>
      <c r="J160" s="30"/>
      <c r="K160" s="30"/>
    </row>
    <row r="161" spans="1:11" hidden="1" x14ac:dyDescent="0.25">
      <c r="A161" s="15"/>
      <c r="B161" s="16"/>
      <c r="C161" s="17" t="s">
        <v>1087</v>
      </c>
      <c r="D161" s="16"/>
      <c r="E161" s="36" t="s">
        <v>21</v>
      </c>
      <c r="F161" s="29"/>
      <c r="G161" s="29"/>
      <c r="H161" s="29"/>
      <c r="I161" s="169">
        <v>70</v>
      </c>
      <c r="J161" s="29"/>
      <c r="K161" s="29">
        <f t="shared" ref="K161:K163" si="24">G161*I161</f>
        <v>0</v>
      </c>
    </row>
    <row r="162" spans="1:11" hidden="1" x14ac:dyDescent="0.25">
      <c r="A162" s="15"/>
      <c r="B162" s="16"/>
      <c r="C162" s="17" t="s">
        <v>1088</v>
      </c>
      <c r="D162" s="16"/>
      <c r="E162" s="36" t="s">
        <v>21</v>
      </c>
      <c r="F162" s="29"/>
      <c r="G162" s="29"/>
      <c r="H162" s="29"/>
      <c r="I162" s="169">
        <v>38</v>
      </c>
      <c r="J162" s="29"/>
      <c r="K162" s="29">
        <f t="shared" si="24"/>
        <v>0</v>
      </c>
    </row>
    <row r="163" spans="1:11" ht="30" hidden="1" x14ac:dyDescent="0.25">
      <c r="A163" s="18"/>
      <c r="B163" s="47"/>
      <c r="C163" s="19" t="s">
        <v>1089</v>
      </c>
      <c r="D163" s="47"/>
      <c r="E163" s="38" t="s">
        <v>21</v>
      </c>
      <c r="F163" s="32"/>
      <c r="G163" s="32"/>
      <c r="H163" s="32"/>
      <c r="I163" s="170">
        <v>29</v>
      </c>
      <c r="J163" s="32"/>
      <c r="K163" s="32">
        <f t="shared" si="24"/>
        <v>0</v>
      </c>
    </row>
    <row r="164" spans="1:11" ht="30" hidden="1" x14ac:dyDescent="0.25">
      <c r="A164" s="22"/>
      <c r="B164" s="43"/>
      <c r="C164" s="23" t="s">
        <v>1090</v>
      </c>
      <c r="D164" s="43"/>
      <c r="E164" s="40" t="s">
        <v>21</v>
      </c>
      <c r="F164" s="31"/>
      <c r="G164" s="31"/>
      <c r="H164" s="31"/>
      <c r="I164" s="167">
        <v>73</v>
      </c>
      <c r="J164" s="31"/>
      <c r="K164" s="31">
        <f>G164*I164</f>
        <v>0</v>
      </c>
    </row>
    <row r="165" spans="1:11" ht="45" hidden="1" x14ac:dyDescent="0.25">
      <c r="A165" s="22"/>
      <c r="B165" s="43"/>
      <c r="C165" s="23" t="s">
        <v>1091</v>
      </c>
      <c r="D165" s="43"/>
      <c r="E165" s="40" t="s">
        <v>21</v>
      </c>
      <c r="F165" s="31"/>
      <c r="G165" s="31"/>
      <c r="H165" s="31"/>
      <c r="I165" s="167">
        <v>30</v>
      </c>
      <c r="J165" s="31"/>
      <c r="K165" s="31">
        <f>G165*I165</f>
        <v>0</v>
      </c>
    </row>
    <row r="166" spans="1:11" ht="7.5" customHeight="1" x14ac:dyDescent="0.25">
      <c r="A166" s="12"/>
      <c r="B166" s="12"/>
      <c r="C166" s="12"/>
      <c r="D166" s="12"/>
      <c r="E166" s="45"/>
      <c r="F166" s="45"/>
      <c r="G166" s="45"/>
      <c r="H166" s="45"/>
      <c r="I166" s="45"/>
      <c r="J166" s="45"/>
      <c r="K166" s="45"/>
    </row>
    <row r="167" spans="1:11" x14ac:dyDescent="0.25">
      <c r="A167" s="249" t="s">
        <v>51</v>
      </c>
      <c r="B167" s="249"/>
      <c r="C167" s="249"/>
      <c r="D167" s="249"/>
      <c r="E167" s="249"/>
      <c r="F167" s="16"/>
      <c r="G167" s="250">
        <f>SUM(K11:K165)</f>
        <v>0</v>
      </c>
      <c r="H167" s="250"/>
      <c r="I167" s="250"/>
      <c r="J167" s="250"/>
      <c r="K167" s="250"/>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57"/>
      <c r="F181" s="45"/>
      <c r="G181" s="45"/>
      <c r="H181" s="45"/>
      <c r="I181" s="57"/>
      <c r="J181" s="45"/>
      <c r="K181" s="45"/>
    </row>
    <row r="182" spans="1:11" x14ac:dyDescent="0.25">
      <c r="A182" s="56"/>
      <c r="B182" s="56"/>
      <c r="C182" s="56"/>
      <c r="D182" s="56"/>
      <c r="E182" s="57"/>
      <c r="F182" s="57"/>
      <c r="G182" s="57"/>
      <c r="H182" s="57"/>
      <c r="I182" s="57"/>
      <c r="J182" s="57"/>
      <c r="K182" s="57"/>
    </row>
    <row r="183" spans="1:11" x14ac:dyDescent="0.25">
      <c r="A183" s="56"/>
      <c r="B183" s="56"/>
      <c r="C183" s="56"/>
      <c r="D183" s="56"/>
      <c r="F183" s="57"/>
      <c r="G183" s="57"/>
      <c r="H183" s="57"/>
      <c r="J183" s="57"/>
      <c r="K183" s="57"/>
    </row>
  </sheetData>
  <sheetProtection password="CC71" sheet="1" objects="1" scenarios="1" selectLockedCells="1"/>
  <mergeCells count="13">
    <mergeCell ref="A167:E167"/>
    <mergeCell ref="G167:K167"/>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25</vt:i4>
      </vt:variant>
    </vt:vector>
  </HeadingPairs>
  <TitlesOfParts>
    <vt:vector size="25"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2017-06-20T13:23:37Z</cp:lastPrinted>
  <dcterms:created xsi:type="dcterms:W3CDTF">2014-12-31T09:41:39Z</dcterms:created>
  <dcterms:modified xsi:type="dcterms:W3CDTF">2020-03-23T13:06:02Z</dcterms:modified>
</cp:coreProperties>
</file>